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42.115\heiwa\1 市民協働係\▼市民憲章\☆石市憲\令和５年度石垣市民憲章\助成金\様式\"/>
    </mc:Choice>
  </mc:AlternateContent>
  <xr:revisionPtr revIDLastSave="0" documentId="13_ncr:1_{8F15F59E-2C30-497C-83A7-06381574B2AE}" xr6:coauthVersionLast="36" xr6:coauthVersionMax="36" xr10:uidLastSave="{00000000-0000-0000-0000-000000000000}"/>
  <bookViews>
    <workbookView xWindow="0" yWindow="0" windowWidth="20490" windowHeight="6945" xr2:uid="{77435E16-4401-42BA-A08F-1168781C1EBB}"/>
  </bookViews>
  <sheets>
    <sheet name="決算書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Q30" i="1"/>
  <c r="Q31" i="1"/>
  <c r="Q28" i="1"/>
  <c r="Q29" i="1"/>
  <c r="Q27" i="1"/>
  <c r="G12" i="1"/>
  <c r="M12" i="1"/>
  <c r="M10" i="1"/>
  <c r="M8" i="1"/>
</calcChain>
</file>

<file path=xl/sharedStrings.xml><?xml version="1.0" encoding="utf-8"?>
<sst xmlns="http://schemas.openxmlformats.org/spreadsheetml/2006/main" count="17" uniqueCount="16">
  <si>
    <t>収入の部</t>
    <rPh sb="0" eb="2">
      <t>シュウニュウ</t>
    </rPh>
    <rPh sb="3" eb="4">
      <t>ブ</t>
    </rPh>
    <phoneticPr fontId="3"/>
  </si>
  <si>
    <t>項　　目</t>
    <rPh sb="0" eb="1">
      <t>コウ</t>
    </rPh>
    <rPh sb="3" eb="4">
      <t>メ</t>
    </rPh>
    <phoneticPr fontId="3"/>
  </si>
  <si>
    <t>金　額（円）</t>
    <rPh sb="0" eb="1">
      <t>キン</t>
    </rPh>
    <rPh sb="2" eb="3">
      <t>ガク</t>
    </rPh>
    <rPh sb="4" eb="5">
      <t>エン</t>
    </rPh>
    <phoneticPr fontId="3"/>
  </si>
  <si>
    <t>備　　考</t>
    <rPh sb="0" eb="1">
      <t>ソナエ</t>
    </rPh>
    <rPh sb="3" eb="4">
      <t>コウ</t>
    </rPh>
    <phoneticPr fontId="3"/>
  </si>
  <si>
    <t>自己資金</t>
    <rPh sb="0" eb="2">
      <t>ジコ</t>
    </rPh>
    <rPh sb="2" eb="4">
      <t>シキン</t>
    </rPh>
    <phoneticPr fontId="3"/>
  </si>
  <si>
    <t>合　　計</t>
    <rPh sb="0" eb="1">
      <t>ゴウ</t>
    </rPh>
    <rPh sb="3" eb="4">
      <t>ケイ</t>
    </rPh>
    <phoneticPr fontId="3"/>
  </si>
  <si>
    <t>支出の部</t>
    <rPh sb="0" eb="2">
      <t>シシュツ</t>
    </rPh>
    <rPh sb="3" eb="4">
      <t>ブ</t>
    </rPh>
    <phoneticPr fontId="3"/>
  </si>
  <si>
    <t>№</t>
    <phoneticPr fontId="3"/>
  </si>
  <si>
    <t>第３号様式（別紙２）</t>
    <rPh sb="0" eb="1">
      <t>ダイ</t>
    </rPh>
    <rPh sb="2" eb="3">
      <t>ゴウ</t>
    </rPh>
    <rPh sb="3" eb="5">
      <t>ヨウシキ</t>
    </rPh>
    <rPh sb="6" eb="8">
      <t>ベッシ</t>
    </rPh>
    <phoneticPr fontId="3"/>
  </si>
  <si>
    <t>石垣市民憲章推進協議会助成金</t>
    <rPh sb="0" eb="11">
      <t>イシガキ</t>
    </rPh>
    <rPh sb="11" eb="14">
      <t>ジョセイキン</t>
    </rPh>
    <phoneticPr fontId="3"/>
  </si>
  <si>
    <t>購入費目</t>
    <rPh sb="0" eb="4">
      <t>コウニュウヒモク</t>
    </rPh>
    <phoneticPr fontId="3"/>
  </si>
  <si>
    <t>購入場所</t>
    <rPh sb="0" eb="4">
      <t>コウニュウバショ</t>
    </rPh>
    <phoneticPr fontId="3"/>
  </si>
  <si>
    <t>購入日</t>
    <rPh sb="0" eb="3">
      <t>コウニュウビ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</si>
  <si>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</si>
  <si>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</si>
  <si>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石垣市民憲章推進協議会助成金　収支決算書</t>
    <rPh sb="0" eb="14">
      <t>イシガキジョセイキン</t>
    </rPh>
    <rPh sb="15" eb="17">
      <t>シュウシ</t>
    </rPh>
    <rPh sb="17" eb="19">
      <t>ケッサン</t>
    </rPh>
    <rPh sb="19" eb="2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</si>
</sst>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7" x14ac:knownFonts="1">
    <font>
      <sz val="10"/>
      <color theme="1"/>
      <name val="HGｺﾞｼｯｸM"/>
      <family val="2"/>
      <charset val="128"/>
    </font>
    <font>
      <sz val="10"/>
      <color theme="1"/>
      <name val="HGｺﾞｼｯｸM"/>
      <family val="2"/>
      <charset val="128"/>
    </font>
    <font>
      <sz val="22"/>
      <color theme="1"/>
      <name val="ＭＳ 明朝"/>
      <family val="1"/>
      <charset val="128"/>
    </font>
    <font>
      <sz val="6"/>
      <name val="HGｺﾞｼｯｸM"/>
      <family val="2"/>
      <charset val="128"/>
    </font>
    <font>
      <sz val="24"/>
      <color theme="1"/>
      <name val="ＭＳ 明朝"/>
      <family val="1"/>
      <charset val="128"/>
    </font>
    <font>
      <sz val="32"/>
      <color theme="1"/>
      <name val="HG明朝E"/>
      <family val="1"/>
      <charset val="128"/>
    </font>
    <font>
      <sz val="2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8" fontId="4" fillId="2" borderId="2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176" fontId="2" fillId="2" borderId="2" xfId="0" applyNumberFormat="1" applyFont="1" applyFill="1" applyBorder="1" applyAlignment="1">
      <alignment horizontal="left" vertical="center"/>
    </xf>
    <xf numFmtId="176" fontId="2" fillId="2" borderId="3" xfId="0" applyNumberFormat="1" applyFont="1" applyFill="1" applyBorder="1" applyAlignment="1">
      <alignment horizontal="left" vertical="center"/>
    </xf>
    <xf numFmtId="176" fontId="2" fillId="2" borderId="4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3" xfId="1" applyFont="1" applyFill="1" applyBorder="1" applyAlignment="1">
      <alignment horizontal="right" vertical="center"/>
    </xf>
    <xf numFmtId="38" fontId="4" fillId="2" borderId="4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24066;&#27665;&#21332;&#20685;&#20418;/&#9660;&#12414;&#12385;&#12389;&#12367;&#12426;&#25903;&#25588;&#22522;&#37329;&#27963;&#29992;&#20107;&#26989;/&#9633;&#33457;&#12356;&#12387;&#12401;&#12356;&#21161;&#25104;&#20107;&#26989;/&#65288;&#24066;&#8594;&#22243;&#20307;&#65289;&#35036;&#21161;&#37329;&#38306;&#20418;/R4/&#33457;&#12356;&#12387;&#12401;&#12356;&#35036;&#21161;&#37329;_&#30707;&#23142;&#36899;_R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欄"/>
      <sheetName val="入力欄２"/>
      <sheetName val="入力欄3"/>
      <sheetName val="交付申請"/>
      <sheetName val="予定箇所一覧"/>
      <sheetName val="予算書"/>
      <sheetName val="交付起案"/>
      <sheetName val="交付指令"/>
      <sheetName val="請求書"/>
      <sheetName val="概算払起案"/>
      <sheetName val="実績報告依頼起案"/>
      <sheetName val="報告案内"/>
      <sheetName val="実績報告"/>
      <sheetName val="植栽個所一覧"/>
      <sheetName val="決算書"/>
      <sheetName val="確定起案"/>
      <sheetName val="確定指令"/>
      <sheetName val="返還指令"/>
      <sheetName val="代表者交代"/>
      <sheetName val="ラベル"/>
      <sheetName val="ラベル (2)"/>
      <sheetName val="ラベル (3)"/>
    </sheetNames>
    <sheetDataSet>
      <sheetData sheetId="0"/>
      <sheetData sheetId="1"/>
      <sheetData sheetId="2">
        <row r="4">
          <cell r="D4"/>
        </row>
        <row r="6">
          <cell r="D6"/>
        </row>
        <row r="8">
          <cell r="D8"/>
        </row>
        <row r="10">
          <cell r="A10">
            <v>1</v>
          </cell>
          <cell r="B10" t="str">
            <v>伊原間ロータリー</v>
          </cell>
          <cell r="C10" t="str">
            <v>伊原間</v>
          </cell>
          <cell r="D10">
            <v>44713</v>
          </cell>
          <cell r="E10" t="str">
            <v>～</v>
          </cell>
          <cell r="F10">
            <v>45016</v>
          </cell>
          <cell r="G10" t="str">
            <v>伊原間婦人会</v>
          </cell>
          <cell r="H10" t="str">
            <v>花苗、肥料、土、防虫剤等</v>
          </cell>
          <cell r="I10">
            <v>50960</v>
          </cell>
          <cell r="J10"/>
        </row>
        <row r="11">
          <cell r="A11">
            <v>2</v>
          </cell>
          <cell r="B11" t="str">
            <v>白保小学校正門東</v>
          </cell>
          <cell r="C11" t="str">
            <v>白保</v>
          </cell>
          <cell r="D11">
            <v>44713</v>
          </cell>
          <cell r="E11" t="str">
            <v>～</v>
          </cell>
          <cell r="F11">
            <v>45016</v>
          </cell>
          <cell r="G11" t="str">
            <v>白保婦人会</v>
          </cell>
          <cell r="H11" t="str">
            <v>花苗、培養土、プランター等</v>
          </cell>
          <cell r="I11">
            <v>50130</v>
          </cell>
          <cell r="J11"/>
        </row>
        <row r="12">
          <cell r="A12">
            <v>3</v>
          </cell>
          <cell r="B12" t="str">
            <v>宮良公民館花壇</v>
          </cell>
          <cell r="C12" t="str">
            <v>宮良</v>
          </cell>
          <cell r="D12">
            <v>44713</v>
          </cell>
          <cell r="E12" t="str">
            <v>～</v>
          </cell>
          <cell r="F12">
            <v>45016</v>
          </cell>
          <cell r="G12" t="str">
            <v>宮良婦人会</v>
          </cell>
          <cell r="H12" t="str">
            <v>花苗、鉢、プランター、装飾等</v>
          </cell>
          <cell r="I12">
            <v>51492</v>
          </cell>
          <cell r="J12"/>
        </row>
        <row r="13">
          <cell r="A13">
            <v>4</v>
          </cell>
          <cell r="B13" t="str">
            <v>大浜公民館西側国道沿い</v>
          </cell>
          <cell r="C13" t="str">
            <v>大浜</v>
          </cell>
          <cell r="D13">
            <v>44713</v>
          </cell>
          <cell r="E13" t="str">
            <v>～</v>
          </cell>
          <cell r="F13">
            <v>45016</v>
          </cell>
          <cell r="G13" t="str">
            <v>大浜婦人会</v>
          </cell>
          <cell r="H13" t="str">
            <v>土、ブロック、花苗、ホース等</v>
          </cell>
          <cell r="I13">
            <v>50969</v>
          </cell>
          <cell r="J13"/>
        </row>
        <row r="14">
          <cell r="A14">
            <v>5</v>
          </cell>
          <cell r="B14" t="str">
            <v>平真あこう木～郵便局前道路両側</v>
          </cell>
          <cell r="C14" t="str">
            <v>平得</v>
          </cell>
          <cell r="D14">
            <v>44713</v>
          </cell>
          <cell r="E14" t="str">
            <v>～</v>
          </cell>
          <cell r="F14">
            <v>45016</v>
          </cell>
          <cell r="G14" t="str">
            <v>平得婦人会</v>
          </cell>
          <cell r="H14" t="str">
            <v>花苗、肥料、土、防虫剤等</v>
          </cell>
          <cell r="I14">
            <v>51500</v>
          </cell>
          <cell r="J14"/>
        </row>
        <row r="15">
          <cell r="A15">
            <v>6</v>
          </cell>
          <cell r="B15" t="str">
            <v>信泉記念館前</v>
          </cell>
          <cell r="C15" t="str">
            <v>登野城</v>
          </cell>
          <cell r="D15">
            <v>44713</v>
          </cell>
          <cell r="E15" t="str">
            <v>～</v>
          </cell>
          <cell r="F15">
            <v>45016</v>
          </cell>
          <cell r="G15" t="str">
            <v>登野城婦人会A</v>
          </cell>
          <cell r="H15" t="str">
            <v>プランター、苗、培養土等</v>
          </cell>
          <cell r="I15">
            <v>54058</v>
          </cell>
          <cell r="J15"/>
        </row>
        <row r="16">
          <cell r="A16">
            <v>7</v>
          </cell>
          <cell r="B16" t="str">
            <v>とぬすく村内</v>
          </cell>
          <cell r="C16" t="str">
            <v>登野城</v>
          </cell>
          <cell r="D16">
            <v>44713</v>
          </cell>
          <cell r="E16" t="str">
            <v>～</v>
          </cell>
          <cell r="F16">
            <v>45016</v>
          </cell>
          <cell r="G16" t="str">
            <v>登野城婦人会B</v>
          </cell>
          <cell r="H16" t="str">
            <v>花の苗、培養土等</v>
          </cell>
          <cell r="I16">
            <v>59100</v>
          </cell>
          <cell r="J16"/>
        </row>
        <row r="17">
          <cell r="A17">
            <v>8</v>
          </cell>
          <cell r="B17" t="str">
            <v>石垣公民館内</v>
          </cell>
          <cell r="C17" t="str">
            <v>石垣</v>
          </cell>
          <cell r="D17">
            <v>44713</v>
          </cell>
          <cell r="E17" t="str">
            <v>～</v>
          </cell>
          <cell r="F17">
            <v>45016</v>
          </cell>
          <cell r="G17" t="str">
            <v>石垣婦人会</v>
          </cell>
          <cell r="H17" t="str">
            <v>花苗、肥料、軍手、防虫剤等</v>
          </cell>
          <cell r="I17">
            <v>50326</v>
          </cell>
          <cell r="J17"/>
        </row>
        <row r="18">
          <cell r="A18">
            <v>9</v>
          </cell>
          <cell r="B18" t="str">
            <v>石垣中学校北産業道路沿い</v>
          </cell>
          <cell r="C18" t="str">
            <v>新川</v>
          </cell>
          <cell r="D18">
            <v>44713</v>
          </cell>
          <cell r="E18" t="str">
            <v>～</v>
          </cell>
          <cell r="F18">
            <v>45016</v>
          </cell>
          <cell r="G18" t="str">
            <v>新川婦人会</v>
          </cell>
          <cell r="H18" t="str">
            <v>花の苗、堆肥、防虫剤、熊手等</v>
          </cell>
          <cell r="I18">
            <v>50180</v>
          </cell>
          <cell r="J18"/>
        </row>
        <row r="19">
          <cell r="A19">
            <v>10</v>
          </cell>
          <cell r="B19" t="str">
            <v>平和記念館前から西</v>
          </cell>
          <cell r="C19" t="str">
            <v>新栄町</v>
          </cell>
          <cell r="D19"/>
          <cell r="E19" t="str">
            <v>～</v>
          </cell>
          <cell r="F19"/>
          <cell r="G19" t="str">
            <v>新栄町婦人会</v>
          </cell>
          <cell r="H19"/>
          <cell r="I19">
            <v>0</v>
          </cell>
          <cell r="J19" t="str">
            <v>※実施なし</v>
          </cell>
        </row>
        <row r="20">
          <cell r="A20">
            <v>11</v>
          </cell>
          <cell r="B20" t="str">
            <v>市民会館中ホール事務所前等</v>
          </cell>
          <cell r="C20" t="str">
            <v>浜崎長</v>
          </cell>
          <cell r="D20">
            <v>44713</v>
          </cell>
          <cell r="E20" t="str">
            <v>～</v>
          </cell>
          <cell r="F20">
            <v>45016</v>
          </cell>
          <cell r="G20" t="str">
            <v>石垣市婦人連合会</v>
          </cell>
          <cell r="H20" t="str">
            <v>花の苗、培養土、防虫剤、散水ノズル等</v>
          </cell>
          <cell r="I20">
            <v>48448</v>
          </cell>
          <cell r="J20"/>
        </row>
        <row r="21">
          <cell r="A21">
            <v>12</v>
          </cell>
          <cell r="B21"/>
          <cell r="C21"/>
          <cell r="D21"/>
          <cell r="E21" t="str">
            <v>～</v>
          </cell>
          <cell r="F21"/>
          <cell r="G21"/>
          <cell r="H21"/>
          <cell r="I21"/>
          <cell r="J21"/>
        </row>
        <row r="22">
          <cell r="A22">
            <v>13</v>
          </cell>
          <cell r="B22"/>
          <cell r="C22"/>
          <cell r="D22"/>
          <cell r="E22" t="str">
            <v>～</v>
          </cell>
          <cell r="F22"/>
          <cell r="G22"/>
          <cell r="H22"/>
          <cell r="I22"/>
          <cell r="J22"/>
        </row>
        <row r="23">
          <cell r="A23">
            <v>14</v>
          </cell>
          <cell r="B23"/>
          <cell r="C23"/>
          <cell r="D23"/>
          <cell r="E23" t="str">
            <v>～</v>
          </cell>
          <cell r="F23"/>
          <cell r="G23"/>
          <cell r="H23"/>
          <cell r="I23"/>
          <cell r="J23"/>
        </row>
        <row r="24">
          <cell r="A24">
            <v>15</v>
          </cell>
          <cell r="B24"/>
          <cell r="C24"/>
          <cell r="D24"/>
          <cell r="E24" t="str">
            <v>～</v>
          </cell>
          <cell r="F24"/>
          <cell r="G24"/>
          <cell r="H24"/>
          <cell r="I24"/>
          <cell r="J24"/>
        </row>
        <row r="25">
          <cell r="A25">
            <v>16</v>
          </cell>
          <cell r="B25"/>
          <cell r="C25"/>
          <cell r="D25"/>
          <cell r="E25" t="str">
            <v>～</v>
          </cell>
          <cell r="F25"/>
          <cell r="G25"/>
          <cell r="H25"/>
          <cell r="I25"/>
          <cell r="J25"/>
        </row>
        <row r="26">
          <cell r="A26">
            <v>17</v>
          </cell>
          <cell r="B26"/>
          <cell r="C26"/>
          <cell r="D26"/>
          <cell r="E26" t="str">
            <v>～</v>
          </cell>
          <cell r="F26"/>
          <cell r="G26"/>
          <cell r="H26"/>
          <cell r="I26"/>
          <cell r="J26"/>
        </row>
        <row r="27">
          <cell r="A27">
            <v>18</v>
          </cell>
          <cell r="B27"/>
          <cell r="C27"/>
          <cell r="D27"/>
          <cell r="E27" t="str">
            <v>～</v>
          </cell>
          <cell r="F27"/>
          <cell r="G27"/>
          <cell r="H27"/>
          <cell r="I27"/>
          <cell r="J27"/>
        </row>
        <row r="28">
          <cell r="A28">
            <v>19</v>
          </cell>
          <cell r="B28"/>
          <cell r="C28"/>
          <cell r="D28"/>
          <cell r="E28" t="str">
            <v>～</v>
          </cell>
          <cell r="F28"/>
          <cell r="G28"/>
          <cell r="H28"/>
          <cell r="I28"/>
          <cell r="J28"/>
        </row>
        <row r="29">
          <cell r="A29">
            <v>20</v>
          </cell>
          <cell r="B29"/>
          <cell r="C29"/>
          <cell r="D29"/>
          <cell r="E29" t="str">
            <v>～</v>
          </cell>
          <cell r="F29"/>
          <cell r="G29"/>
          <cell r="H29"/>
          <cell r="I29"/>
          <cell r="J2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6CA5E-B8C8-411C-B999-C1C1EF1A6CA3}">
  <dimension ref="A1:U32"/>
  <sheetViews>
    <sheetView showGridLines="0" tabSelected="1" zoomScale="50" zoomScaleNormal="50" workbookViewId="0">
      <selection activeCell="AA14" sqref="AA14"/>
    </sheetView>
  </sheetViews>
  <sheetFormatPr defaultColWidth="9.140625" defaultRowHeight="39.950000000000003" customHeight="1" x14ac:dyDescent="0.15"/>
  <cols>
    <col min="1" max="16384" width="9.140625" style="2"/>
  </cols>
  <sheetData>
    <row r="1" spans="1:21" ht="39.950000000000003" customHeight="1" x14ac:dyDescent="0.15">
      <c r="A1" s="1" t="s">
        <v>8</v>
      </c>
    </row>
    <row r="2" spans="1:21" ht="27.75" customHeight="1" x14ac:dyDescent="0.15"/>
    <row r="3" spans="1:21" ht="50.1" customHeight="1" x14ac:dyDescent="0.15">
      <c r="A3" s="22" t="s">
        <v>15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</row>
    <row r="4" spans="1:21" ht="24.75" customHeight="1" x14ac:dyDescent="0.15"/>
    <row r="5" spans="1:21" ht="39.950000000000003" customHeight="1" x14ac:dyDescent="0.15">
      <c r="A5" s="2" t="s">
        <v>0</v>
      </c>
    </row>
    <row r="6" spans="1:21" ht="39.950000000000003" customHeight="1" x14ac:dyDescent="0.15">
      <c r="A6" s="23" t="s">
        <v>1</v>
      </c>
      <c r="B6" s="23"/>
      <c r="C6" s="23"/>
      <c r="D6" s="23"/>
      <c r="E6" s="23"/>
      <c r="F6" s="23"/>
      <c r="G6" s="24" t="s">
        <v>2</v>
      </c>
      <c r="H6" s="25"/>
      <c r="I6" s="25"/>
      <c r="J6" s="25"/>
      <c r="K6" s="25"/>
      <c r="L6" s="26"/>
      <c r="M6" s="24" t="s">
        <v>3</v>
      </c>
      <c r="N6" s="25"/>
      <c r="O6" s="25"/>
      <c r="P6" s="25"/>
      <c r="Q6" s="25"/>
      <c r="R6" s="25"/>
      <c r="S6" s="25"/>
      <c r="T6" s="25"/>
      <c r="U6" s="26"/>
    </row>
    <row r="7" spans="1:21" ht="3" customHeight="1" x14ac:dyDescent="0.15">
      <c r="A7" s="27"/>
      <c r="B7" s="27"/>
      <c r="C7" s="27"/>
      <c r="D7" s="27"/>
      <c r="E7" s="27"/>
      <c r="F7" s="27"/>
      <c r="G7" s="28"/>
      <c r="H7" s="29"/>
      <c r="I7" s="29"/>
      <c r="J7" s="29"/>
      <c r="K7" s="29"/>
      <c r="L7" s="30"/>
      <c r="M7" s="31"/>
      <c r="N7" s="32"/>
      <c r="O7" s="32"/>
      <c r="P7" s="32"/>
      <c r="Q7" s="32"/>
      <c r="R7" s="32"/>
      <c r="S7" s="32"/>
      <c r="T7" s="32"/>
      <c r="U7" s="33"/>
    </row>
    <row r="8" spans="1:21" ht="45" customHeight="1" x14ac:dyDescent="0.15">
      <c r="A8" s="47" t="s">
        <v>9</v>
      </c>
      <c r="B8" s="47"/>
      <c r="C8" s="47"/>
      <c r="D8" s="47"/>
      <c r="E8" s="47"/>
      <c r="F8" s="47"/>
      <c r="G8" s="9"/>
      <c r="H8" s="10"/>
      <c r="I8" s="10"/>
      <c r="J8" s="10"/>
      <c r="K8" s="10"/>
      <c r="L8" s="11"/>
      <c r="M8" s="12">
        <f>[1]入力欄3!D4</f>
        <v>0</v>
      </c>
      <c r="N8" s="13"/>
      <c r="O8" s="13"/>
      <c r="P8" s="13"/>
      <c r="Q8" s="13"/>
      <c r="R8" s="13"/>
      <c r="S8" s="13"/>
      <c r="T8" s="13"/>
      <c r="U8" s="14"/>
    </row>
    <row r="9" spans="1:21" ht="45" customHeight="1" x14ac:dyDescent="0.15">
      <c r="A9" s="15"/>
      <c r="B9" s="15"/>
      <c r="C9" s="15"/>
      <c r="D9" s="15"/>
      <c r="E9" s="15"/>
      <c r="F9" s="15"/>
      <c r="G9" s="16"/>
      <c r="H9" s="17"/>
      <c r="I9" s="17"/>
      <c r="J9" s="17"/>
      <c r="K9" s="17"/>
      <c r="L9" s="18"/>
      <c r="M9" s="19"/>
      <c r="N9" s="20"/>
      <c r="O9" s="20"/>
      <c r="P9" s="20"/>
      <c r="Q9" s="20"/>
      <c r="R9" s="20"/>
      <c r="S9" s="20"/>
      <c r="T9" s="20"/>
      <c r="U9" s="21"/>
    </row>
    <row r="10" spans="1:21" ht="45" customHeight="1" x14ac:dyDescent="0.15">
      <c r="A10" s="15" t="s">
        <v>4</v>
      </c>
      <c r="B10" s="15"/>
      <c r="C10" s="15"/>
      <c r="D10" s="15"/>
      <c r="E10" s="15"/>
      <c r="F10" s="15"/>
      <c r="G10" s="9"/>
      <c r="H10" s="10"/>
      <c r="I10" s="10"/>
      <c r="J10" s="10"/>
      <c r="K10" s="10"/>
      <c r="L10" s="11"/>
      <c r="M10" s="12">
        <f>[1]入力欄3!D6</f>
        <v>0</v>
      </c>
      <c r="N10" s="13"/>
      <c r="O10" s="13"/>
      <c r="P10" s="13"/>
      <c r="Q10" s="13"/>
      <c r="R10" s="13"/>
      <c r="S10" s="13"/>
      <c r="T10" s="13"/>
      <c r="U10" s="14"/>
    </row>
    <row r="11" spans="1:21" ht="45" customHeight="1" x14ac:dyDescent="0.15">
      <c r="A11" s="23"/>
      <c r="B11" s="23"/>
      <c r="C11" s="23"/>
      <c r="D11" s="23"/>
      <c r="E11" s="23"/>
      <c r="F11" s="23"/>
      <c r="G11" s="16"/>
      <c r="H11" s="17"/>
      <c r="I11" s="17"/>
      <c r="J11" s="17"/>
      <c r="K11" s="17"/>
      <c r="L11" s="18"/>
      <c r="M11" s="19"/>
      <c r="N11" s="20"/>
      <c r="O11" s="20"/>
      <c r="P11" s="20"/>
      <c r="Q11" s="20"/>
      <c r="R11" s="20"/>
      <c r="S11" s="20"/>
      <c r="T11" s="20"/>
      <c r="U11" s="21"/>
    </row>
    <row r="12" spans="1:21" ht="45" customHeight="1" x14ac:dyDescent="0.15">
      <c r="A12" s="23" t="s">
        <v>5</v>
      </c>
      <c r="B12" s="23"/>
      <c r="C12" s="23"/>
      <c r="D12" s="23"/>
      <c r="E12" s="23"/>
      <c r="F12" s="23"/>
      <c r="G12" s="9">
        <f>SUM(G8,G10)</f>
        <v>0</v>
      </c>
      <c r="H12" s="10"/>
      <c r="I12" s="10"/>
      <c r="J12" s="10"/>
      <c r="K12" s="10"/>
      <c r="L12" s="11"/>
      <c r="M12" s="12">
        <f>[1]入力欄3!D8</f>
        <v>0</v>
      </c>
      <c r="N12" s="13"/>
      <c r="O12" s="13"/>
      <c r="P12" s="13"/>
      <c r="Q12" s="13"/>
      <c r="R12" s="13"/>
      <c r="S12" s="13"/>
      <c r="T12" s="13"/>
      <c r="U12" s="14"/>
    </row>
    <row r="13" spans="1:21" ht="20.100000000000001" customHeight="1" x14ac:dyDescent="0.15"/>
    <row r="14" spans="1:21" ht="39.950000000000003" customHeight="1" x14ac:dyDescent="0.15">
      <c r="A14" s="2" t="s">
        <v>6</v>
      </c>
    </row>
    <row r="15" spans="1:21" ht="39.950000000000003" customHeight="1" x14ac:dyDescent="0.15">
      <c r="A15" s="3" t="s">
        <v>7</v>
      </c>
      <c r="B15" s="7" t="s">
        <v>12</v>
      </c>
      <c r="C15" s="8"/>
      <c r="D15" s="24" t="s">
        <v>10</v>
      </c>
      <c r="E15" s="25"/>
      <c r="F15" s="25"/>
      <c r="G15" s="25"/>
      <c r="H15" s="26"/>
      <c r="I15" s="24" t="s">
        <v>11</v>
      </c>
      <c r="J15" s="25"/>
      <c r="K15" s="25"/>
      <c r="L15" s="25"/>
      <c r="M15" s="26"/>
      <c r="N15" s="24" t="s">
        <v>13</v>
      </c>
      <c r="O15" s="25"/>
      <c r="P15" s="26"/>
      <c r="Q15" s="24" t="s">
        <v>14</v>
      </c>
      <c r="R15" s="25"/>
      <c r="S15" s="25"/>
      <c r="T15" s="25"/>
      <c r="U15" s="26"/>
    </row>
    <row r="16" spans="1:21" ht="3" customHeight="1" x14ac:dyDescent="0.15">
      <c r="A16" s="4"/>
      <c r="B16" s="5"/>
      <c r="C16" s="6"/>
      <c r="D16" s="31"/>
      <c r="E16" s="32"/>
      <c r="F16" s="32"/>
      <c r="G16" s="32"/>
      <c r="H16" s="33"/>
      <c r="I16" s="31"/>
      <c r="J16" s="32"/>
      <c r="K16" s="32"/>
      <c r="L16" s="32"/>
      <c r="M16" s="33"/>
      <c r="N16" s="31"/>
      <c r="O16" s="32"/>
      <c r="P16" s="33"/>
      <c r="Q16" s="31"/>
      <c r="R16" s="32"/>
      <c r="S16" s="32"/>
      <c r="T16" s="32"/>
      <c r="U16" s="33"/>
    </row>
    <row r="17" spans="1:21" ht="48" customHeight="1" x14ac:dyDescent="0.15">
      <c r="A17" s="3">
        <v>1</v>
      </c>
      <c r="B17" s="34"/>
      <c r="C17" s="35"/>
      <c r="D17" s="34"/>
      <c r="E17" s="36"/>
      <c r="F17" s="36"/>
      <c r="G17" s="36"/>
      <c r="H17" s="35"/>
      <c r="I17" s="38"/>
      <c r="J17" s="39"/>
      <c r="K17" s="39"/>
      <c r="L17" s="39"/>
      <c r="M17" s="40"/>
      <c r="N17" s="38"/>
      <c r="O17" s="39"/>
      <c r="P17" s="40"/>
      <c r="Q17" s="34"/>
      <c r="R17" s="36"/>
      <c r="S17" s="36"/>
      <c r="T17" s="36"/>
      <c r="U17" s="35"/>
    </row>
    <row r="18" spans="1:21" ht="48" customHeight="1" x14ac:dyDescent="0.15">
      <c r="A18" s="3">
        <v>2</v>
      </c>
      <c r="B18" s="34"/>
      <c r="C18" s="35"/>
      <c r="D18" s="34"/>
      <c r="E18" s="36"/>
      <c r="F18" s="36"/>
      <c r="G18" s="36"/>
      <c r="H18" s="35"/>
      <c r="I18" s="38"/>
      <c r="J18" s="39"/>
      <c r="K18" s="39"/>
      <c r="L18" s="39"/>
      <c r="M18" s="40"/>
      <c r="N18" s="38"/>
      <c r="O18" s="39"/>
      <c r="P18" s="40"/>
      <c r="Q18" s="34"/>
      <c r="R18" s="36"/>
      <c r="S18" s="36"/>
      <c r="T18" s="36"/>
      <c r="U18" s="35"/>
    </row>
    <row r="19" spans="1:21" ht="48" customHeight="1" x14ac:dyDescent="0.15">
      <c r="A19" s="3">
        <v>3</v>
      </c>
      <c r="B19" s="34"/>
      <c r="C19" s="35"/>
      <c r="D19" s="34"/>
      <c r="E19" s="36"/>
      <c r="F19" s="36"/>
      <c r="G19" s="36"/>
      <c r="H19" s="35"/>
      <c r="I19" s="38"/>
      <c r="J19" s="39"/>
      <c r="K19" s="39"/>
      <c r="L19" s="39"/>
      <c r="M19" s="40"/>
      <c r="N19" s="38"/>
      <c r="O19" s="39"/>
      <c r="P19" s="40"/>
      <c r="Q19" s="34"/>
      <c r="R19" s="36"/>
      <c r="S19" s="36"/>
      <c r="T19" s="36"/>
      <c r="U19" s="35"/>
    </row>
    <row r="20" spans="1:21" ht="48" customHeight="1" x14ac:dyDescent="0.15">
      <c r="A20" s="3">
        <v>4</v>
      </c>
      <c r="B20" s="34"/>
      <c r="C20" s="35"/>
      <c r="D20" s="34"/>
      <c r="E20" s="36"/>
      <c r="F20" s="36"/>
      <c r="G20" s="36"/>
      <c r="H20" s="35"/>
      <c r="I20" s="38"/>
      <c r="J20" s="39"/>
      <c r="K20" s="39"/>
      <c r="L20" s="39"/>
      <c r="M20" s="40"/>
      <c r="N20" s="38"/>
      <c r="O20" s="39"/>
      <c r="P20" s="40"/>
      <c r="Q20" s="34"/>
      <c r="R20" s="36"/>
      <c r="S20" s="36"/>
      <c r="T20" s="36"/>
      <c r="U20" s="35"/>
    </row>
    <row r="21" spans="1:21" ht="48" customHeight="1" x14ac:dyDescent="0.15">
      <c r="A21" s="3">
        <v>5</v>
      </c>
      <c r="B21" s="34"/>
      <c r="C21" s="35"/>
      <c r="D21" s="34"/>
      <c r="E21" s="36"/>
      <c r="F21" s="36"/>
      <c r="G21" s="36"/>
      <c r="H21" s="35"/>
      <c r="I21" s="38"/>
      <c r="J21" s="39"/>
      <c r="K21" s="39"/>
      <c r="L21" s="39"/>
      <c r="M21" s="40"/>
      <c r="N21" s="38"/>
      <c r="O21" s="39"/>
      <c r="P21" s="40"/>
      <c r="Q21" s="34"/>
      <c r="R21" s="36"/>
      <c r="S21" s="36"/>
      <c r="T21" s="36"/>
      <c r="U21" s="35"/>
    </row>
    <row r="22" spans="1:21" ht="48" customHeight="1" x14ac:dyDescent="0.15">
      <c r="A22" s="3">
        <v>6</v>
      </c>
      <c r="B22" s="34"/>
      <c r="C22" s="35"/>
      <c r="D22" s="34"/>
      <c r="E22" s="36"/>
      <c r="F22" s="36"/>
      <c r="G22" s="36"/>
      <c r="H22" s="35"/>
      <c r="I22" s="38"/>
      <c r="J22" s="39"/>
      <c r="K22" s="39"/>
      <c r="L22" s="39"/>
      <c r="M22" s="40"/>
      <c r="N22" s="38"/>
      <c r="O22" s="39"/>
      <c r="P22" s="40"/>
      <c r="Q22" s="34"/>
      <c r="R22" s="36"/>
      <c r="S22" s="36"/>
      <c r="T22" s="36"/>
      <c r="U22" s="35"/>
    </row>
    <row r="23" spans="1:21" ht="48" customHeight="1" x14ac:dyDescent="0.15">
      <c r="A23" s="3">
        <v>7</v>
      </c>
      <c r="B23" s="34"/>
      <c r="C23" s="35"/>
      <c r="D23" s="34"/>
      <c r="E23" s="36"/>
      <c r="F23" s="36"/>
      <c r="G23" s="36"/>
      <c r="H23" s="35"/>
      <c r="I23" s="38"/>
      <c r="J23" s="39"/>
      <c r="K23" s="39"/>
      <c r="L23" s="39"/>
      <c r="M23" s="40"/>
      <c r="N23" s="38"/>
      <c r="O23" s="39"/>
      <c r="P23" s="40"/>
      <c r="Q23" s="34"/>
      <c r="R23" s="36"/>
      <c r="S23" s="36"/>
      <c r="T23" s="36"/>
      <c r="U23" s="35"/>
    </row>
    <row r="24" spans="1:21" ht="48" customHeight="1" x14ac:dyDescent="0.15">
      <c r="A24" s="3">
        <v>8</v>
      </c>
      <c r="B24" s="34"/>
      <c r="C24" s="35"/>
      <c r="D24" s="34"/>
      <c r="E24" s="36"/>
      <c r="F24" s="36"/>
      <c r="G24" s="36"/>
      <c r="H24" s="35"/>
      <c r="I24" s="38"/>
      <c r="J24" s="39"/>
      <c r="K24" s="39"/>
      <c r="L24" s="39"/>
      <c r="M24" s="40"/>
      <c r="N24" s="38"/>
      <c r="O24" s="39"/>
      <c r="P24" s="40"/>
      <c r="Q24" s="34"/>
      <c r="R24" s="36"/>
      <c r="S24" s="36"/>
      <c r="T24" s="36"/>
      <c r="U24" s="35"/>
    </row>
    <row r="25" spans="1:21" ht="48" customHeight="1" x14ac:dyDescent="0.15">
      <c r="A25" s="3">
        <v>9</v>
      </c>
      <c r="B25" s="34"/>
      <c r="C25" s="35"/>
      <c r="D25" s="34"/>
      <c r="E25" s="36"/>
      <c r="F25" s="36"/>
      <c r="G25" s="36"/>
      <c r="H25" s="35"/>
      <c r="I25" s="38"/>
      <c r="J25" s="39"/>
      <c r="K25" s="39"/>
      <c r="L25" s="39"/>
      <c r="M25" s="40"/>
      <c r="N25" s="38"/>
      <c r="O25" s="39"/>
      <c r="P25" s="40"/>
      <c r="Q25" s="34"/>
      <c r="R25" s="36"/>
      <c r="S25" s="36"/>
      <c r="T25" s="36"/>
      <c r="U25" s="35"/>
    </row>
    <row r="26" spans="1:21" ht="48" customHeight="1" x14ac:dyDescent="0.15">
      <c r="A26" s="3">
        <v>10</v>
      </c>
      <c r="B26" s="34"/>
      <c r="C26" s="35"/>
      <c r="D26" s="34"/>
      <c r="E26" s="36"/>
      <c r="F26" s="36"/>
      <c r="G26" s="36"/>
      <c r="H26" s="35"/>
      <c r="I26" s="38"/>
      <c r="J26" s="39"/>
      <c r="K26" s="39"/>
      <c r="L26" s="39"/>
      <c r="M26" s="40"/>
      <c r="N26" s="38"/>
      <c r="O26" s="39"/>
      <c r="P26" s="40"/>
      <c r="Q26" s="34"/>
      <c r="R26" s="36"/>
      <c r="S26" s="36"/>
      <c r="T26" s="36"/>
      <c r="U26" s="35"/>
    </row>
    <row r="27" spans="1:21" ht="48" customHeight="1" x14ac:dyDescent="0.15">
      <c r="A27" s="3">
        <v>11</v>
      </c>
      <c r="B27" s="34"/>
      <c r="C27" s="35"/>
      <c r="D27" s="34"/>
      <c r="E27" s="36"/>
      <c r="F27" s="36"/>
      <c r="G27" s="36"/>
      <c r="H27" s="35"/>
      <c r="I27" s="38"/>
      <c r="J27" s="39"/>
      <c r="K27" s="39"/>
      <c r="L27" s="39"/>
      <c r="M27" s="40"/>
      <c r="N27" s="38"/>
      <c r="O27" s="39"/>
      <c r="P27" s="40"/>
      <c r="Q27" s="34" t="str">
        <f>IFERROR(IF(VLOOKUP(A27,[1]入力欄3!$A$10:$J$51,10,0)=0,"",VLOOKUP(A27,[1]入力欄3!$A$10:$J$51,10,0)),"")</f>
        <v/>
      </c>
      <c r="R27" s="36"/>
      <c r="S27" s="36"/>
      <c r="T27" s="36"/>
      <c r="U27" s="35"/>
    </row>
    <row r="28" spans="1:21" ht="48" customHeight="1" x14ac:dyDescent="0.15">
      <c r="A28" s="3">
        <v>12</v>
      </c>
      <c r="B28" s="34"/>
      <c r="C28" s="35"/>
      <c r="D28" s="34"/>
      <c r="E28" s="36"/>
      <c r="F28" s="36"/>
      <c r="G28" s="36"/>
      <c r="H28" s="35"/>
      <c r="I28" s="38"/>
      <c r="J28" s="39"/>
      <c r="K28" s="39"/>
      <c r="L28" s="39"/>
      <c r="M28" s="40"/>
      <c r="N28" s="38"/>
      <c r="O28" s="39"/>
      <c r="P28" s="40"/>
      <c r="Q28" s="34" t="str">
        <f>IFERROR(IF(VLOOKUP(A28,[1]入力欄3!$A$10:$J$51,10,0)=0,"",VLOOKUP(A28,[1]入力欄3!$A$10:$J$51,10,0)),"")</f>
        <v/>
      </c>
      <c r="R28" s="36"/>
      <c r="S28" s="36"/>
      <c r="T28" s="36"/>
      <c r="U28" s="35"/>
    </row>
    <row r="29" spans="1:21" ht="48" customHeight="1" x14ac:dyDescent="0.15">
      <c r="A29" s="3">
        <v>13</v>
      </c>
      <c r="B29" s="34"/>
      <c r="C29" s="35"/>
      <c r="D29" s="34"/>
      <c r="E29" s="36"/>
      <c r="F29" s="36"/>
      <c r="G29" s="36"/>
      <c r="H29" s="35"/>
      <c r="I29" s="38"/>
      <c r="J29" s="39"/>
      <c r="K29" s="39"/>
      <c r="L29" s="39"/>
      <c r="M29" s="40"/>
      <c r="N29" s="38"/>
      <c r="O29" s="39"/>
      <c r="P29" s="40"/>
      <c r="Q29" s="34" t="str">
        <f>IFERROR(IF(VLOOKUP(A29,[1]入力欄3!$A$10:$J$51,10,0)=0,"",VLOOKUP(A29,[1]入力欄3!$A$10:$J$51,10,0)),"")</f>
        <v/>
      </c>
      <c r="R29" s="36"/>
      <c r="S29" s="36"/>
      <c r="T29" s="36"/>
      <c r="U29" s="35"/>
    </row>
    <row r="30" spans="1:21" ht="48" customHeight="1" x14ac:dyDescent="0.15">
      <c r="A30" s="3">
        <v>14</v>
      </c>
      <c r="B30" s="34"/>
      <c r="C30" s="35"/>
      <c r="D30" s="34"/>
      <c r="E30" s="36"/>
      <c r="F30" s="36"/>
      <c r="G30" s="36"/>
      <c r="H30" s="35"/>
      <c r="I30" s="38"/>
      <c r="J30" s="39"/>
      <c r="K30" s="39"/>
      <c r="L30" s="39"/>
      <c r="M30" s="40"/>
      <c r="N30" s="38"/>
      <c r="O30" s="39"/>
      <c r="P30" s="40"/>
      <c r="Q30" s="34" t="str">
        <f>IFERROR(IF(VLOOKUP(A30,[1]入力欄3!$A$10:$J$51,10,0)=0,"",VLOOKUP(A30,[1]入力欄3!$A$10:$J$51,10,0)),"")</f>
        <v/>
      </c>
      <c r="R30" s="36"/>
      <c r="S30" s="36"/>
      <c r="T30" s="36"/>
      <c r="U30" s="35"/>
    </row>
    <row r="31" spans="1:21" ht="48" customHeight="1" x14ac:dyDescent="0.15">
      <c r="A31" s="3">
        <v>15</v>
      </c>
      <c r="B31" s="34"/>
      <c r="C31" s="35"/>
      <c r="D31" s="34"/>
      <c r="E31" s="36"/>
      <c r="F31" s="36"/>
      <c r="G31" s="36"/>
      <c r="H31" s="35"/>
      <c r="I31" s="38"/>
      <c r="J31" s="39"/>
      <c r="K31" s="39"/>
      <c r="L31" s="39"/>
      <c r="M31" s="40"/>
      <c r="N31" s="38"/>
      <c r="O31" s="39"/>
      <c r="P31" s="40"/>
      <c r="Q31" s="34" t="str">
        <f>IFERROR(IF(VLOOKUP(A31,[1]入力欄3!$A$10:$J$51,10,0)=0,"",VLOOKUP(A31,[1]入力欄3!$A$10:$J$51,10,0)),"")</f>
        <v/>
      </c>
      <c r="R31" s="36"/>
      <c r="S31" s="36"/>
      <c r="T31" s="36"/>
      <c r="U31" s="35"/>
    </row>
    <row r="32" spans="1:21" ht="48" customHeight="1" x14ac:dyDescent="0.15">
      <c r="A32" s="41" t="s">
        <v>5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  <c r="N32" s="44">
        <f>SUM(N17:P31)</f>
        <v>0</v>
      </c>
      <c r="O32" s="45"/>
      <c r="P32" s="46"/>
      <c r="Q32" s="37"/>
      <c r="R32" s="37"/>
      <c r="S32" s="37"/>
      <c r="T32" s="37"/>
      <c r="U32" s="37"/>
    </row>
  </sheetData>
  <mergeCells count="108">
    <mergeCell ref="N26:P26"/>
    <mergeCell ref="A32:M32"/>
    <mergeCell ref="N32:P32"/>
    <mergeCell ref="B27:C27"/>
    <mergeCell ref="D27:H27"/>
    <mergeCell ref="I27:M27"/>
    <mergeCell ref="N27:P27"/>
    <mergeCell ref="B28:C28"/>
    <mergeCell ref="D28:H28"/>
    <mergeCell ref="B31:C31"/>
    <mergeCell ref="B26:C26"/>
    <mergeCell ref="I31:M31"/>
    <mergeCell ref="N31:P31"/>
    <mergeCell ref="B29:C29"/>
    <mergeCell ref="D29:H29"/>
    <mergeCell ref="I29:M29"/>
    <mergeCell ref="N29:P29"/>
    <mergeCell ref="B30:C30"/>
    <mergeCell ref="D30:H30"/>
    <mergeCell ref="I30:M30"/>
    <mergeCell ref="N30:P30"/>
    <mergeCell ref="I17:M17"/>
    <mergeCell ref="N17:P17"/>
    <mergeCell ref="B17:C17"/>
    <mergeCell ref="D23:H23"/>
    <mergeCell ref="D24:H24"/>
    <mergeCell ref="D25:H25"/>
    <mergeCell ref="D26:H26"/>
    <mergeCell ref="I18:M18"/>
    <mergeCell ref="I19:M19"/>
    <mergeCell ref="I20:M20"/>
    <mergeCell ref="I21:M21"/>
    <mergeCell ref="I22:M22"/>
    <mergeCell ref="I23:M23"/>
    <mergeCell ref="I24:M24"/>
    <mergeCell ref="I25:M25"/>
    <mergeCell ref="I26:M26"/>
    <mergeCell ref="N18:P18"/>
    <mergeCell ref="N19:P19"/>
    <mergeCell ref="N20:P20"/>
    <mergeCell ref="N21:P21"/>
    <mergeCell ref="N22:P22"/>
    <mergeCell ref="N23:P23"/>
    <mergeCell ref="N24:P24"/>
    <mergeCell ref="N25:P25"/>
    <mergeCell ref="D16:H16"/>
    <mergeCell ref="I16:M16"/>
    <mergeCell ref="N16:P16"/>
    <mergeCell ref="N15:P15"/>
    <mergeCell ref="I15:M15"/>
    <mergeCell ref="Q32:U32"/>
    <mergeCell ref="Q30:U30"/>
    <mergeCell ref="Q31:U31"/>
    <mergeCell ref="D31:H31"/>
    <mergeCell ref="Q28:U28"/>
    <mergeCell ref="Q29:U29"/>
    <mergeCell ref="I28:M28"/>
    <mergeCell ref="N28:P28"/>
    <mergeCell ref="Q26:U26"/>
    <mergeCell ref="Q27:U27"/>
    <mergeCell ref="Q24:U24"/>
    <mergeCell ref="Q25:U25"/>
    <mergeCell ref="Q16:U16"/>
    <mergeCell ref="D17:H17"/>
    <mergeCell ref="Q17:U17"/>
    <mergeCell ref="D18:H18"/>
    <mergeCell ref="D19:H19"/>
    <mergeCell ref="D20:H20"/>
    <mergeCell ref="D21:H21"/>
    <mergeCell ref="B24:C24"/>
    <mergeCell ref="B25:C25"/>
    <mergeCell ref="Q22:U22"/>
    <mergeCell ref="Q23:U23"/>
    <mergeCell ref="B23:C23"/>
    <mergeCell ref="D22:H22"/>
    <mergeCell ref="Q20:U20"/>
    <mergeCell ref="Q21:U21"/>
    <mergeCell ref="Q18:U18"/>
    <mergeCell ref="Q19:U19"/>
    <mergeCell ref="B18:C18"/>
    <mergeCell ref="B19:C19"/>
    <mergeCell ref="B20:C20"/>
    <mergeCell ref="B21:C21"/>
    <mergeCell ref="B22:C22"/>
    <mergeCell ref="A12:F12"/>
    <mergeCell ref="G12:L12"/>
    <mergeCell ref="M12:U12"/>
    <mergeCell ref="Q15:U15"/>
    <mergeCell ref="A10:F10"/>
    <mergeCell ref="G10:L10"/>
    <mergeCell ref="M10:U10"/>
    <mergeCell ref="A11:F11"/>
    <mergeCell ref="G11:L11"/>
    <mergeCell ref="M11:U11"/>
    <mergeCell ref="D15:H15"/>
    <mergeCell ref="A8:F8"/>
    <mergeCell ref="G8:L8"/>
    <mergeCell ref="M8:U8"/>
    <mergeCell ref="A9:F9"/>
    <mergeCell ref="G9:L9"/>
    <mergeCell ref="M9:U9"/>
    <mergeCell ref="A3:U3"/>
    <mergeCell ref="A6:F6"/>
    <mergeCell ref="G6:L6"/>
    <mergeCell ref="M6:U6"/>
    <mergeCell ref="A7:F7"/>
    <mergeCell ref="G7:L7"/>
    <mergeCell ref="M7:U7"/>
  </mergeCells>
  <phoneticPr fontId="3"/>
  <pageMargins left="0.94488188976377963" right="0.46" top="0.42" bottom="0.42" header="0.31496062992125984" footer="0.31496062992125984"/>
  <pageSetup paperSize="9" scale="5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決算書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Isglg171</dc:creator>
  <cp:lastModifiedBy>Isglg175</cp:lastModifiedBy>
  <cp:lastPrinted>2023-09-27T05:48:28Z</cp:lastPrinted>
  <dcterms:created xsi:type="dcterms:W3CDTF">2023-01-24T06:27:18Z</dcterms:created>
  <dcterms:modified xsi:type="dcterms:W3CDTF">2023-10-12T01:01:36Z</dcterms:modified>
</cp:coreProperties>
</file>