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GESUI11\Desktop\業務関係\広報啓発\R2年度\市公式HP関連\経営比較分析表\"/>
    </mc:Choice>
  </mc:AlternateContent>
  <xr:revisionPtr revIDLastSave="0" documentId="13_ncr:1_{4B89263B-08B6-4AEB-B457-FBA428E4BCE9}" xr6:coauthVersionLast="43" xr6:coauthVersionMax="43" xr10:uidLastSave="{00000000-0000-0000-0000-000000000000}"/>
  <workbookProtection workbookAlgorithmName="SHA-512" workbookHashValue="cMwuWLz0to8VyWd020lbXLX8Sf6w1MNIuxmFvM7d6i3zdAGEoMy9wjH2FjL5h0q/ll7K+NMa79RpcGv+mZZz2w==" workbookSaltValue="sJw0xEG4URAxeFhCoeYq6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E85" i="4"/>
  <c r="BB10" i="4"/>
  <c r="AT10" i="4"/>
  <c r="W10" i="4"/>
  <c r="P10" i="4"/>
  <c r="AT8" i="4"/>
  <c r="W8" i="4"/>
  <c r="P8" i="4"/>
  <c r="I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<sst xmlns="http://schemas.openxmlformats.org/spreadsheetml/2006/main" count="319" uniqueCount="117">
  <si>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</si>
  <si>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</si>
  <si>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</si>
  <si>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</si>
  <si>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</si>
  <si>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</si>
  <si>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</si>
  <si>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</si>
  <si>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</si>
  <si>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</si>
  <si>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</si>
  <si>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</si>
  <si>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</si>
  <si>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</si>
  <si>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</si>
  <si>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</si>
  <si>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</si>
  <si>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</si>
  <si>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</si>
  <si>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</si>
  <si>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</si>
  <si>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</si>
  <si>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</si>
  <si>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</si>
  <si>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</si>
  <si>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</si>
  <si>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</si>
  <si>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</si>
  <si>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</si>
  <si>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</si>
  <si>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</si>
  <si>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</si>
  <si>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</si>
  <si>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</si>
  <si>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</si>
  <si>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</si>
  <si>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</si>
  <si>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</si>
  <si>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</si>
  <si>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</si>
  <si>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</si>
  <si>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</si>
  <si>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</si>
  <si>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</si>
  <si>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</si>
  <si>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</si>
  <si>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</si>
  <si>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</si>
  <si>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</si>
  <si>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</si>
  <si>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</si>
  <si>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</si>
  <si>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</si>
  <si>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</si>
  <si>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</si>
  <si>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</si>
  <si>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</si>
  <si>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</si>
  <si>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</si>
  <si>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</si>
  <si>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</si>
  <si>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</si>
  <si>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</si>
  <si>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</si>
  <si>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</si>
  <si>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</si>
  <si>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</si>
  <si>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</si>
  <si>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</si>
  <si>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</si>
  <si>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</si>
  <si>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</si>
  <si>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</si>
  <si>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</si>
  <si>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</si>
  <si>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</si>
  <si>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</si>
  <si>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</si>
  <si>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</si>
  <si>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</si>
  <si>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</si>
  <si>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</si>
  <si>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</si>
  <si>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</si>
  <si>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</si>
  <si>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</si>
  <si>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</si>
  <si>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</si>
  <si>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</si>
  <si>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</si>
  <si>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</si>
  <si>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</si>
  <si>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</si>
  <si>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</si>
  <si>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</si>
  <si>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</si>
  <si>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</si>
  <si>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</si>
  <si>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</si>
  <si>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</si>
  <si>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</si>
  <si>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</si>
  <si>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</si>
  <si>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</si>
  <si>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</si>
  <si>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</si>
  <si>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</si>
  <si>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</si>
  <si>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</si>
  <si>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</si>
  <si>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</si>
  <si>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</si>
  <si>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</si>
  <si>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</si>
  <si>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①平均値に近い数値ですが、収益に対して費用が上回っている状況で、これを改善するには、更なる水洗化の向上、使用料の定期的な改定が必要です。
③短期的な債務に対する支払い能力が低い状況ですが、流動負債に建設改良等に充てられた企業債が含まれており、将来、返済等の原資を料金収入により得ることが予定されています。
⑤回収率が100％を下回っており、これは汚水処理に係る費用が使用料以外の収入で補われている事を表すものです。これを改善するには、使用料の改定が必要です。
⑥平均値とほぼ同等になっていますが、高水準のため使用料の改定、維持管理費の削減に取り組む必要があります。
⑦平均値とほぼ同等で、現状では適正な施設といえます。
⑧処理区内の水洗化率は平均値を上回っていますが、今後も水洗化を促進していきます。</t>
    <rPh sb="1" eb="4">
      <t>ヘイキンチ</t>
    </rPh>
    <rPh sb="5" eb="6">
      <t>チカ</t>
    </rPh>
    <rPh sb="7" eb="9">
      <t>スウチ</t>
    </rPh>
    <rPh sb="13" eb="15">
      <t>シュウエキ</t>
    </rPh>
    <rPh sb="16" eb="17">
      <t>タイ</t>
    </rPh>
    <rPh sb="19" eb="21">
      <t>ヒヨウ</t>
    </rPh>
    <rPh sb="22" eb="24">
      <t>ウワマワ</t>
    </rPh>
    <rPh sb="28" eb="30">
      <t>ジョウキョウ</t>
    </rPh>
    <rPh sb="35" eb="37">
      <t>カイゼン</t>
    </rPh>
    <rPh sb="42" eb="43">
      <t>サラ</t>
    </rPh>
    <rPh sb="45" eb="48">
      <t>スイセンカ</t>
    </rPh>
    <rPh sb="49" eb="51">
      <t>コウジョウ</t>
    </rPh>
    <rPh sb="52" eb="55">
      <t>シヨウリョウ</t>
    </rPh>
    <rPh sb="56" eb="59">
      <t>テイキテキ</t>
    </rPh>
    <rPh sb="60" eb="62">
      <t>カイテイ</t>
    </rPh>
    <rPh sb="63" eb="65">
      <t>ヒツヨウ</t>
    </rPh>
    <rPh sb="72" eb="74">
      <t>サイム</t>
    </rPh>
    <rPh sb="75" eb="76">
      <t>タイ</t>
    </rPh>
    <rPh sb="78" eb="80">
      <t>シハラ</t>
    </rPh>
    <rPh sb="81" eb="83">
      <t>ノウリョク</t>
    </rPh>
    <rPh sb="84" eb="86">
      <t>ホンシ</t>
    </rPh>
    <rPh sb="86" eb="88">
      <t>ジョウキョウ</t>
    </rPh>
    <rPh sb="94" eb="96">
      <t>フサイ</t>
    </rPh>
    <rPh sb="97" eb="99">
      <t>ケンセツ</t>
    </rPh>
    <rPh sb="99" eb="101">
      <t>カイリョウ</t>
    </rPh>
    <rPh sb="101" eb="102">
      <t>トウ</t>
    </rPh>
    <rPh sb="103" eb="104">
      <t>ア</t>
    </rPh>
    <rPh sb="108" eb="111">
      <t>キギョウサイ</t>
    </rPh>
    <rPh sb="112" eb="113">
      <t>フク</t>
    </rPh>
    <rPh sb="119" eb="121">
      <t>ショウライ</t>
    </rPh>
    <rPh sb="122" eb="124">
      <t>ヘンサイ</t>
    </rPh>
    <rPh sb="124" eb="125">
      <t>トウ</t>
    </rPh>
    <rPh sb="126" eb="128">
      <t>ゲンシ</t>
    </rPh>
    <rPh sb="129" eb="131">
      <t>リョウキン</t>
    </rPh>
    <rPh sb="131" eb="132">
      <t>シュウ</t>
    </rPh>
    <rPh sb="133" eb="135">
      <t>シュウニュウ</t>
    </rPh>
    <rPh sb="136" eb="137">
      <t>エ</t>
    </rPh>
    <rPh sb="141" eb="143">
      <t>ヨテイ</t>
    </rPh>
    <rPh sb="156" eb="157">
      <t>アラワ</t>
    </rPh>
    <rPh sb="183" eb="186">
      <t>セツゾクリツ</t>
    </rPh>
    <rPh sb="187" eb="189">
      <t>コウジョウ</t>
    </rPh>
    <rPh sb="190" eb="195">
      <t>イジカンリヒ</t>
    </rPh>
    <rPh sb="196" eb="198">
      <t>サクゲン</t>
    </rPh>
    <rPh sb="201" eb="202">
      <t>ク</t>
    </rPh>
    <rPh sb="210" eb="212">
      <t>カイゼン</t>
    </rPh>
    <rPh sb="217" eb="220">
      <t>シヨウリョウ</t>
    </rPh>
    <rPh sb="221" eb="223">
      <t>カイテイ</t>
    </rPh>
    <rPh sb="224" eb="226">
      <t>ヒツヨウ</t>
    </rPh>
    <rPh sb="235" eb="236">
      <t>ヒク</t>
    </rPh>
    <rPh sb="237" eb="239">
      <t>ジョウキョウ</t>
    </rPh>
    <rPh sb="248" eb="251">
      <t>コウスイジュン</t>
    </rPh>
    <rPh sb="254" eb="257">
      <t>シヨウリョウ</t>
    </rPh>
    <rPh sb="258" eb="260">
      <t>カイテイ</t>
    </rPh>
    <rPh sb="274" eb="276">
      <t>ヒツヨウ</t>
    </rPh>
    <rPh sb="290" eb="292">
      <t>ドウトウ</t>
    </rPh>
    <rPh sb="294" eb="296">
      <t>ゲンジョウ</t>
    </rPh>
    <rPh sb="298" eb="300">
      <t>テキセイ</t>
    </rPh>
    <rPh sb="301" eb="303">
      <t>シセツ</t>
    </rPh>
    <rPh sb="325" eb="327">
      <t>ウワマワ</t>
    </rPh>
    <rPh sb="334" eb="336">
      <t>コンゴ</t>
    </rPh>
    <rPh sb="337" eb="340">
      <t>スイセンカ</t>
    </rPh>
    <rPh sb="341" eb="343">
      <t>ソクシン</t>
    </rPh>
    <phoneticPr fontId="4"/>
  </si>
  <si>
    <t>①平均値より著しく低い状況で、法適化初年度のため減価償却が進んでいないことが原因です。</t>
    <phoneticPr fontId="4"/>
  </si>
  <si>
    <t>　本市の特定環境保全公共下水道の経営の健全性・効率性については、整備がほぼ完了し、施設利用率もよく、水洗化率も高い所にあるが、収益的収支比率は低く、企業債残高対事業規模比率は微増しているが依然として高い水準を推移しています。経費回収率は使用料を改定しても依然として低く、汚水処理原価も高水準で推移しています。一連の指標から比較検討をすると、使用料水準が低く抑えられている事が思慮されますので、使用料の定期的な改定、更なる水洗化の向上につとめる必要があります。今年度策定する「経営戦略」に基づき使用料改定に取り組みます。その為には、市民の下水道への理解が不可欠であります。また行政は、経費の抑制を図り、計画変更、整備方法についても再検討を行う必要があるように思われます。</t>
    <rPh sb="1" eb="3">
      <t>ホンシ</t>
    </rPh>
    <rPh sb="4" eb="6">
      <t>トクテイ</t>
    </rPh>
    <rPh sb="6" eb="8">
      <t>カンキョウ</t>
    </rPh>
    <rPh sb="8" eb="10">
      <t>ホゼン</t>
    </rPh>
    <rPh sb="10" eb="12">
      <t>コウキョウ</t>
    </rPh>
    <rPh sb="12" eb="15">
      <t>ゲスイドウ</t>
    </rPh>
    <rPh sb="16" eb="18">
      <t>ケイエイ</t>
    </rPh>
    <rPh sb="19" eb="21">
      <t>ケンゼン</t>
    </rPh>
    <rPh sb="21" eb="22">
      <t>セイ</t>
    </rPh>
    <rPh sb="23" eb="26">
      <t>コウリツセイ</t>
    </rPh>
    <rPh sb="32" eb="34">
      <t>セイビ</t>
    </rPh>
    <rPh sb="37" eb="39">
      <t>カンリョウ</t>
    </rPh>
    <rPh sb="41" eb="43">
      <t>シセツ</t>
    </rPh>
    <rPh sb="43" eb="46">
      <t>リヨウリツ</t>
    </rPh>
    <rPh sb="50" eb="53">
      <t>スイセンカ</t>
    </rPh>
    <rPh sb="53" eb="54">
      <t>リツ</t>
    </rPh>
    <rPh sb="55" eb="56">
      <t>タカ</t>
    </rPh>
    <rPh sb="57" eb="58">
      <t>トコロ</t>
    </rPh>
    <rPh sb="63" eb="70">
      <t>シュウエキテキシュウシヒリツ</t>
    </rPh>
    <rPh sb="71" eb="72">
      <t>ヒク</t>
    </rPh>
    <rPh sb="74" eb="84">
      <t>キギョウサイザンダカタイジギョウキボ</t>
    </rPh>
    <rPh sb="84" eb="86">
      <t>ヒリツ</t>
    </rPh>
    <rPh sb="87" eb="89">
      <t>ビゾウ</t>
    </rPh>
    <rPh sb="94" eb="96">
      <t>イゼン</t>
    </rPh>
    <rPh sb="99" eb="100">
      <t>タカ</t>
    </rPh>
    <rPh sb="101" eb="103">
      <t>スイジュン</t>
    </rPh>
    <rPh sb="104" eb="106">
      <t>スイイ</t>
    </rPh>
    <rPh sb="112" eb="114">
      <t>ケイヒ</t>
    </rPh>
    <rPh sb="114" eb="117">
      <t>カイシュウリツ</t>
    </rPh>
    <rPh sb="118" eb="121">
      <t>シヨウリョウ</t>
    </rPh>
    <rPh sb="122" eb="124">
      <t>カイテイ</t>
    </rPh>
    <rPh sb="127" eb="129">
      <t>イゼン</t>
    </rPh>
    <rPh sb="132" eb="133">
      <t>ヒク</t>
    </rPh>
    <rPh sb="135" eb="137">
      <t>オスイ</t>
    </rPh>
    <rPh sb="137" eb="139">
      <t>ショリ</t>
    </rPh>
    <rPh sb="139" eb="141">
      <t>ゲンカ</t>
    </rPh>
    <rPh sb="142" eb="145">
      <t>コウスイジュン</t>
    </rPh>
    <rPh sb="146" eb="148">
      <t>スイイ</t>
    </rPh>
    <rPh sb="154" eb="156">
      <t>イチレン</t>
    </rPh>
    <rPh sb="157" eb="159">
      <t>シヒョウ</t>
    </rPh>
    <rPh sb="161" eb="163">
      <t>ヒカク</t>
    </rPh>
    <rPh sb="163" eb="165">
      <t>ケントウ</t>
    </rPh>
    <rPh sb="170" eb="173">
      <t>シヨウリョウ</t>
    </rPh>
    <rPh sb="173" eb="175">
      <t>スイジュン</t>
    </rPh>
    <rPh sb="176" eb="177">
      <t>ヒク</t>
    </rPh>
    <rPh sb="178" eb="179">
      <t>オサ</t>
    </rPh>
    <rPh sb="185" eb="186">
      <t>コト</t>
    </rPh>
    <rPh sb="187" eb="189">
      <t>シリョ</t>
    </rPh>
    <rPh sb="196" eb="199">
      <t>シヨウリョウ</t>
    </rPh>
    <rPh sb="200" eb="203">
      <t>テイキテキ</t>
    </rPh>
    <rPh sb="204" eb="206">
      <t>カイテイ</t>
    </rPh>
    <rPh sb="221" eb="223">
      <t>ヒツヨウ</t>
    </rPh>
    <rPh sb="261" eb="262">
      <t>タメ</t>
    </rPh>
    <rPh sb="265" eb="267">
      <t>シミン</t>
    </rPh>
    <rPh sb="268" eb="271">
      <t>ゲスイドウ</t>
    </rPh>
    <rPh sb="273" eb="275">
      <t>リカイ</t>
    </rPh>
    <rPh sb="276" eb="279">
      <t>フカケツ</t>
    </rPh>
    <rPh sb="287" eb="289">
      <t>ギョウセイ</t>
    </rPh>
    <rPh sb="291" eb="293">
      <t>ケイヒ</t>
    </rPh>
    <rPh sb="294" eb="296">
      <t>ヨクセイ</t>
    </rPh>
    <rPh sb="297" eb="298">
      <t>ハカ</t>
    </rPh>
    <rPh sb="300" eb="302">
      <t>ケイカク</t>
    </rPh>
    <rPh sb="302" eb="304">
      <t>ヘンコウ</t>
    </rPh>
    <rPh sb="305" eb="307">
      <t>セイビ</t>
    </rPh>
    <rPh sb="307" eb="309">
      <t>ホウホウ</t>
    </rPh>
    <rPh sb="314" eb="317">
      <t>サイケントウ</t>
    </rPh>
    <rPh sb="318" eb="319">
      <t>オコナ</t>
    </rPh>
    <rPh sb="320" eb="322">
      <t>ヒツヨウ</t>
    </rPh>
    <rPh sb="328" eb="32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</si>
</sst>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BD0-4C83-B72A-EEE14DC769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0BD0-4C83-B72A-EEE14DC769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41.22</c:v>
                </c:pt>
              </c:numCache>
            </c:numRef>
          </c:val>
          <c:extLst>
            <c:ext xmlns:c16="http://schemas.microsoft.com/office/drawing/2014/chart" uri="{C3380CC4-5D6E-409C-BE32-E72D297353CC}">
              <c16:uniqueId val="{00000000-6266-45DF-9673-40FF604A62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6266-45DF-9673-40FF604A62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92.86</c:v>
                </c:pt>
              </c:numCache>
            </c:numRef>
          </c:val>
          <c:extLst>
            <c:ext xmlns:c16="http://schemas.microsoft.com/office/drawing/2014/chart" uri="{C3380CC4-5D6E-409C-BE32-E72D297353CC}">
              <c16:uniqueId val="{00000000-9BF1-4AC5-B3ED-67F66CCC67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9BF1-4AC5-B3ED-67F66CCC67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99.25</c:v>
                </c:pt>
              </c:numCache>
            </c:numRef>
          </c:val>
          <c:extLst>
            <c:ext xmlns:c16="http://schemas.microsoft.com/office/drawing/2014/chart" uri="{C3380CC4-5D6E-409C-BE32-E72D297353CC}">
              <c16:uniqueId val="{00000000-0776-451C-9A72-B6A0D91DD2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0776-451C-9A72-B6A0D91DD2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6.19</c:v>
                </c:pt>
              </c:numCache>
            </c:numRef>
          </c:val>
          <c:extLst>
            <c:ext xmlns:c16="http://schemas.microsoft.com/office/drawing/2014/chart" uri="{C3380CC4-5D6E-409C-BE32-E72D297353CC}">
              <c16:uniqueId val="{00000000-3638-470B-9BC1-65A5BF7BFC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3638-470B-9BC1-65A5BF7BFC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088-49A9-AC28-3404570A07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C088-49A9-AC28-3404570A07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113-42C0-A79C-379E8EAAEC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D113-42C0-A79C-379E8EAAEC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50.99</c:v>
                </c:pt>
              </c:numCache>
            </c:numRef>
          </c:val>
          <c:extLst>
            <c:ext xmlns:c16="http://schemas.microsoft.com/office/drawing/2014/chart" uri="{C3380CC4-5D6E-409C-BE32-E72D297353CC}">
              <c16:uniqueId val="{00000000-684A-4CBE-B0F8-ECD67B192F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684A-4CBE-B0F8-ECD67B192F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195-499A-9E5B-81E3F49445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5195-499A-9E5B-81E3F49445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34.770000000000003</c:v>
                </c:pt>
              </c:numCache>
            </c:numRef>
          </c:val>
          <c:extLst>
            <c:ext xmlns:c16="http://schemas.microsoft.com/office/drawing/2014/chart" uri="{C3380CC4-5D6E-409C-BE32-E72D297353CC}">
              <c16:uniqueId val="{00000000-CC73-41D2-8F20-007046CEBF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CC73-41D2-8F20-007046CEBF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241.07</c:v>
                </c:pt>
              </c:numCache>
            </c:numRef>
          </c:val>
          <c:extLst>
            <c:ext xmlns:c16="http://schemas.microsoft.com/office/drawing/2014/chart" uri="{C3380CC4-5D6E-409C-BE32-E72D297353CC}">
              <c16:uniqueId val="{00000000-31CB-4095-84B1-0F37FFC1DF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31CB-4095-84B1-0F37FFC1DF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K73" sqref="CK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石垣市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49824</v>
      </c>
      <c r="AM8" s="51"/>
      <c r="AN8" s="51"/>
      <c r="AO8" s="51"/>
      <c r="AP8" s="51"/>
      <c r="AQ8" s="51"/>
      <c r="AR8" s="51"/>
      <c r="AS8" s="51"/>
      <c r="AT8" s="46">
        <f>データ!T6</f>
        <v>229.15</v>
      </c>
      <c r="AU8" s="46"/>
      <c r="AV8" s="46"/>
      <c r="AW8" s="46"/>
      <c r="AX8" s="46"/>
      <c r="AY8" s="46"/>
      <c r="AZ8" s="46"/>
      <c r="BA8" s="46"/>
      <c r="BB8" s="46">
        <f>データ!U6</f>
        <v>217.43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84.77</v>
      </c>
      <c r="J10" s="46"/>
      <c r="K10" s="46"/>
      <c r="L10" s="46"/>
      <c r="M10" s="46"/>
      <c r="N10" s="46"/>
      <c r="O10" s="46"/>
      <c r="P10" s="46">
        <f>データ!P6</f>
        <v>1.2</v>
      </c>
      <c r="Q10" s="46"/>
      <c r="R10" s="46"/>
      <c r="S10" s="46"/>
      <c r="T10" s="46"/>
      <c r="U10" s="46"/>
      <c r="V10" s="46"/>
      <c r="W10" s="46">
        <f>データ!Q6</f>
        <v>97.54</v>
      </c>
      <c r="X10" s="46"/>
      <c r="Y10" s="46"/>
      <c r="Z10" s="46"/>
      <c r="AA10" s="46"/>
      <c r="AB10" s="46"/>
      <c r="AC10" s="46"/>
      <c r="AD10" s="51">
        <f>データ!R6</f>
        <v>1430</v>
      </c>
      <c r="AE10" s="51"/>
      <c r="AF10" s="51"/>
      <c r="AG10" s="51"/>
      <c r="AH10" s="51"/>
      <c r="AI10" s="51"/>
      <c r="AJ10" s="51"/>
      <c r="AK10" s="2"/>
      <c r="AL10" s="51">
        <f>データ!V6</f>
        <v>588</v>
      </c>
      <c r="AM10" s="51"/>
      <c r="AN10" s="51"/>
      <c r="AO10" s="51"/>
      <c r="AP10" s="51"/>
      <c r="AQ10" s="51"/>
      <c r="AR10" s="51"/>
      <c r="AS10" s="51"/>
      <c r="AT10" s="46">
        <f>データ!W6</f>
        <v>0.32</v>
      </c>
      <c r="AU10" s="46"/>
      <c r="AV10" s="46"/>
      <c r="AW10" s="46"/>
      <c r="AX10" s="46"/>
      <c r="AY10" s="46"/>
      <c r="AZ10" s="46"/>
      <c r="BA10" s="46"/>
      <c r="BB10" s="46">
        <f>データ!X6</f>
        <v>1837.5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4Ezyenv4RfmlkYjJ9z2pco/gLoHNc8RzePE4sFJPn+FWEDngkT/xuaobKdSnEmlUrEFtENZuTM9dgV7sLr6Nng==" saltValue="F9CXGnKjoLcrPfDEXK9X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472077</v>
      </c>
      <c r="D6" s="33">
        <f t="shared" si="3"/>
        <v>46</v>
      </c>
      <c r="E6" s="33">
        <f t="shared" si="3"/>
        <v>17</v>
      </c>
      <c r="F6" s="33">
        <f t="shared" si="3"/>
        <v>4</v>
      </c>
      <c r="G6" s="33">
        <f t="shared" si="3"/>
        <v>0</v>
      </c>
      <c r="H6" s="33" t="str">
        <f t="shared" si="3"/>
        <v>沖縄県　石垣市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84.77</v>
      </c>
      <c r="P6" s="34">
        <f t="shared" si="3"/>
        <v>1.2</v>
      </c>
      <c r="Q6" s="34">
        <f t="shared" si="3"/>
        <v>97.54</v>
      </c>
      <c r="R6" s="34">
        <f t="shared" si="3"/>
        <v>1430</v>
      </c>
      <c r="S6" s="34">
        <f t="shared" si="3"/>
        <v>49824</v>
      </c>
      <c r="T6" s="34">
        <f t="shared" si="3"/>
        <v>229.15</v>
      </c>
      <c r="U6" s="34">
        <f t="shared" si="3"/>
        <v>217.43</v>
      </c>
      <c r="V6" s="34">
        <f t="shared" si="3"/>
        <v>588</v>
      </c>
      <c r="W6" s="34">
        <f t="shared" si="3"/>
        <v>0.32</v>
      </c>
      <c r="X6" s="34">
        <f t="shared" si="3"/>
        <v>1837.5</v>
      </c>
      <c r="Y6" s="35" t="str">
        <f>IF(Y7="",NA(),Y7)</f>
        <v>-</v>
      </c>
      <c r="Z6" s="35" t="str">
        <f t="shared" ref="Z6:AH6" si="4">IF(Z7="",NA(),Z7)</f>
        <v>-</v>
      </c>
      <c r="AA6" s="35" t="str">
        <f t="shared" si="4"/>
        <v>-</v>
      </c>
      <c r="AB6" s="35" t="str">
        <f t="shared" si="4"/>
        <v>-</v>
      </c>
      <c r="AC6" s="35">
        <f t="shared" si="4"/>
        <v>99.25</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50.99</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34.770000000000003</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241.07</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41.22</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92.86</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6.19</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472077</v>
      </c>
      <c r="D7" s="37">
        <v>46</v>
      </c>
      <c r="E7" s="37">
        <v>17</v>
      </c>
      <c r="F7" s="37">
        <v>4</v>
      </c>
      <c r="G7" s="37">
        <v>0</v>
      </c>
      <c r="H7" s="37" t="s">
        <v>96</v>
      </c>
      <c r="I7" s="37" t="s">
        <v>97</v>
      </c>
      <c r="J7" s="37" t="s">
        <v>98</v>
      </c>
      <c r="K7" s="37" t="s">
        <v>99</v>
      </c>
      <c r="L7" s="37" t="s">
        <v>100</v>
      </c>
      <c r="M7" s="37" t="s">
        <v>101</v>
      </c>
      <c r="N7" s="38" t="s">
        <v>102</v>
      </c>
      <c r="O7" s="38">
        <v>84.77</v>
      </c>
      <c r="P7" s="38">
        <v>1.2</v>
      </c>
      <c r="Q7" s="38">
        <v>97.54</v>
      </c>
      <c r="R7" s="38">
        <v>1430</v>
      </c>
      <c r="S7" s="38">
        <v>49824</v>
      </c>
      <c r="T7" s="38">
        <v>229.15</v>
      </c>
      <c r="U7" s="38">
        <v>217.43</v>
      </c>
      <c r="V7" s="38">
        <v>588</v>
      </c>
      <c r="W7" s="38">
        <v>0.32</v>
      </c>
      <c r="X7" s="38">
        <v>1837.5</v>
      </c>
      <c r="Y7" s="38" t="s">
        <v>102</v>
      </c>
      <c r="Z7" s="38" t="s">
        <v>102</v>
      </c>
      <c r="AA7" s="38" t="s">
        <v>102</v>
      </c>
      <c r="AB7" s="38" t="s">
        <v>102</v>
      </c>
      <c r="AC7" s="38">
        <v>99.25</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50.99</v>
      </c>
      <c r="AZ7" s="38" t="s">
        <v>102</v>
      </c>
      <c r="BA7" s="38" t="s">
        <v>102</v>
      </c>
      <c r="BB7" s="38" t="s">
        <v>102</v>
      </c>
      <c r="BC7" s="38" t="s">
        <v>102</v>
      </c>
      <c r="BD7" s="38">
        <v>47.72</v>
      </c>
      <c r="BE7" s="38">
        <v>49.61</v>
      </c>
      <c r="BF7" s="38" t="s">
        <v>102</v>
      </c>
      <c r="BG7" s="38" t="s">
        <v>102</v>
      </c>
      <c r="BH7" s="38" t="s">
        <v>102</v>
      </c>
      <c r="BI7" s="38" t="s">
        <v>102</v>
      </c>
      <c r="BJ7" s="38">
        <v>0</v>
      </c>
      <c r="BK7" s="38" t="s">
        <v>102</v>
      </c>
      <c r="BL7" s="38" t="s">
        <v>102</v>
      </c>
      <c r="BM7" s="38" t="s">
        <v>102</v>
      </c>
      <c r="BN7" s="38" t="s">
        <v>102</v>
      </c>
      <c r="BO7" s="38">
        <v>1206.79</v>
      </c>
      <c r="BP7" s="38">
        <v>1218.7</v>
      </c>
      <c r="BQ7" s="38" t="s">
        <v>102</v>
      </c>
      <c r="BR7" s="38" t="s">
        <v>102</v>
      </c>
      <c r="BS7" s="38" t="s">
        <v>102</v>
      </c>
      <c r="BT7" s="38" t="s">
        <v>102</v>
      </c>
      <c r="BU7" s="38">
        <v>34.770000000000003</v>
      </c>
      <c r="BV7" s="38" t="s">
        <v>102</v>
      </c>
      <c r="BW7" s="38" t="s">
        <v>102</v>
      </c>
      <c r="BX7" s="38" t="s">
        <v>102</v>
      </c>
      <c r="BY7" s="38" t="s">
        <v>102</v>
      </c>
      <c r="BZ7" s="38">
        <v>71.84</v>
      </c>
      <c r="CA7" s="38">
        <v>74.17</v>
      </c>
      <c r="CB7" s="38" t="s">
        <v>102</v>
      </c>
      <c r="CC7" s="38" t="s">
        <v>102</v>
      </c>
      <c r="CD7" s="38" t="s">
        <v>102</v>
      </c>
      <c r="CE7" s="38" t="s">
        <v>102</v>
      </c>
      <c r="CF7" s="38">
        <v>241.07</v>
      </c>
      <c r="CG7" s="38" t="s">
        <v>102</v>
      </c>
      <c r="CH7" s="38" t="s">
        <v>102</v>
      </c>
      <c r="CI7" s="38" t="s">
        <v>102</v>
      </c>
      <c r="CJ7" s="38" t="s">
        <v>102</v>
      </c>
      <c r="CK7" s="38">
        <v>228.47</v>
      </c>
      <c r="CL7" s="38">
        <v>218.56</v>
      </c>
      <c r="CM7" s="38" t="s">
        <v>102</v>
      </c>
      <c r="CN7" s="38" t="s">
        <v>102</v>
      </c>
      <c r="CO7" s="38" t="s">
        <v>102</v>
      </c>
      <c r="CP7" s="38" t="s">
        <v>102</v>
      </c>
      <c r="CQ7" s="38">
        <v>41.22</v>
      </c>
      <c r="CR7" s="38" t="s">
        <v>102</v>
      </c>
      <c r="CS7" s="38" t="s">
        <v>102</v>
      </c>
      <c r="CT7" s="38" t="s">
        <v>102</v>
      </c>
      <c r="CU7" s="38" t="s">
        <v>102</v>
      </c>
      <c r="CV7" s="38">
        <v>42.47</v>
      </c>
      <c r="CW7" s="38">
        <v>42.86</v>
      </c>
      <c r="CX7" s="38" t="s">
        <v>102</v>
      </c>
      <c r="CY7" s="38" t="s">
        <v>102</v>
      </c>
      <c r="CZ7" s="38" t="s">
        <v>102</v>
      </c>
      <c r="DA7" s="38" t="s">
        <v>102</v>
      </c>
      <c r="DB7" s="38">
        <v>92.86</v>
      </c>
      <c r="DC7" s="38" t="s">
        <v>102</v>
      </c>
      <c r="DD7" s="38" t="s">
        <v>102</v>
      </c>
      <c r="DE7" s="38" t="s">
        <v>102</v>
      </c>
      <c r="DF7" s="38" t="s">
        <v>102</v>
      </c>
      <c r="DG7" s="38">
        <v>83.75</v>
      </c>
      <c r="DH7" s="38">
        <v>84.2</v>
      </c>
      <c r="DI7" s="38" t="s">
        <v>102</v>
      </c>
      <c r="DJ7" s="38" t="s">
        <v>102</v>
      </c>
      <c r="DK7" s="38" t="s">
        <v>102</v>
      </c>
      <c r="DL7" s="38" t="s">
        <v>102</v>
      </c>
      <c r="DM7" s="38">
        <v>6.19</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GESUI11</cp:lastModifiedBy>
  <cp:lastPrinted>2021-01-20T04:26:47Z</cp:lastPrinted>
  <dcterms:created xsi:type="dcterms:W3CDTF">2020-12-04T02:35:13Z</dcterms:created>
  <dcterms:modified xsi:type="dcterms:W3CDTF">2021-02-22T04:53:37Z</dcterms:modified>
  <cp:category/>
</cp:coreProperties>
</file>