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72.27.26.210\財政課nas\04_決算担当\07_地方公会計関係\R6\財政状況資料集の作成について\作成作業\"/>
    </mc:Choice>
  </mc:AlternateContent>
  <xr:revisionPtr revIDLastSave="0" documentId="13_ncr:1_{D0F0AD78-BC46-47E0-80C6-F739AAF424E2}" xr6:coauthVersionLast="36" xr6:coauthVersionMax="36" xr10:uidLastSave="{00000000-0000-0000-0000-000000000000}"/>
  <bookViews>
    <workbookView xWindow="0" yWindow="0" windowWidth="20124" windowHeight="25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BE35" i="10"/>
  <c r="BW34" i="10"/>
  <c r="BW35" i="10" s="1"/>
  <c r="C34" i="10"/>
  <c r="BW36" i="10" l="1"/>
  <c r="BW37" i="10" s="1"/>
  <c r="BW38"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U34" i="10"/>
  <c r="U35" i="10" s="1"/>
  <c r="U36" i="10" s="1"/>
  <c r="C36" i="10"/>
  <c r="AM34" i="10" l="1"/>
  <c r="AM35" i="10" l="1"/>
  <c r="BE34" i="10"/>
</calcChain>
</file>

<file path=xl/sharedStrings.xml><?xml version="1.0" encoding="utf-8"?>
<sst xmlns="http://schemas.openxmlformats.org/spreadsheetml/2006/main" count="1130" uniqueCount="595">
  <si>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</si>
  <si>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</si>
  <si>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</si>
  <si>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</si>
  <si>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</si>
  <si>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</si>
  <si>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</si>
  <si>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</si>
  <si>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</si>
  <si>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</si>
  <si>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</si>
  <si>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</si>
  <si>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</si>
  <si>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</si>
  <si>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</si>
  <si>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</si>
  <si>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</si>
  <si>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</si>
  <si>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</si>
  <si>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</si>
  <si>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</si>
  <si>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</si>
  <si>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</si>
  <si>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</si>
  <si>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</si>
  <si>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</si>
  <si>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</si>
  <si>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</si>
  <si>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</si>
  <si>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</si>
  <si>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</si>
  <si>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</si>
  <si>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</si>
  <si>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</si>
  <si>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</si>
  <si>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</si>
  <si>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</si>
  <si>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</si>
  <si>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</si>
  <si>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</si>
  <si>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</si>
  <si>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</si>
  <si>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</si>
  <si>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</si>
  <si>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</si>
  <si>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</si>
  <si>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</si>
  <si>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</si>
  <si>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</si>
  <si>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</si>
  <si>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</si>
  <si>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</si>
  <si>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</si>
  <si>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</si>
  <si>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</si>
  <si>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</si>
  <si>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</si>
  <si>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</si>
  <si>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</si>
  <si>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</si>
  <si>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</si>
  <si>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</si>
  <si>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</si>
  <si>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</si>
  <si>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</si>
  <si>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</si>
  <si>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</si>
  <si>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</si>
  <si>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</si>
  <si>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</si>
  <si>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</si>
  <si>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</si>
  <si>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</si>
  <si>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</si>
  <si>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</si>
  <si>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</si>
  <si>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</si>
  <si>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</si>
  <si>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</si>
  <si>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</si>
  <si>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</si>
  <si>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</si>
  <si>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</si>
  <si>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</si>
  <si>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</si>
  <si>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</si>
  <si>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</si>
  <si>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</si>
  <si>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</si>
  <si>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</si>
  <si>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</si>
  <si>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</si>
  <si>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</si>
  <si>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</si>
  <si>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</si>
  <si>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</si>
  <si>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</si>
  <si>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</si>
  <si>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</si>
  <si>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</si>
  <si>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</si>
  <si>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</si>
  <si>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</si>
  <si>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</si>
  <si>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</si>
  <si>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</si>
  <si>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</si>
  <si>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</si>
  <si>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</si>
  <si>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</si>
  <si>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</si>
  <si>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</si>
  <si>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</si>
  <si>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</si>
  <si>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</si>
  <si>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</si>
  <si>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</si>
  <si>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</si>
  <si>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</si>
  <si>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</si>
  <si>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</si>
  <si>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</si>
  <si>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</si>
  <si>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</si>
  <si>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</si>
  <si>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</si>
  <si>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</si>
  <si>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</si>
  <si>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</si>
  <si>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</si>
  <si>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</si>
  <si>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</si>
  <si>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</si>
  <si>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</si>
  <si>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</si>
  <si>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</si>
  <si>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</si>
  <si>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</si>
  <si>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</si>
  <si>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</si>
  <si>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</si>
  <si>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</si>
  <si>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</si>
  <si>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</si>
  <si>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</si>
  <si>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</si>
  <si>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</si>
  <si>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</si>
  <si>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</si>
  <si>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</si>
  <si>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</si>
  <si>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</si>
  <si>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</si>
  <si>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</si>
  <si>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</si>
  <si>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</si>
  <si>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</si>
  <si>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</si>
  <si>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</si>
  <si>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</si>
  <si>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</si>
  <si>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</si>
  <si>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</si>
  <si>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</si>
  <si>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</si>
  <si>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</si>
  <si>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</si>
  <si>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</si>
  <si>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</si>
  <si>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</si>
  <si>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</si>
  <si>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</si>
  <si>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</si>
  <si>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</si>
  <si>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</si>
  <si>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</si>
  <si>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</si>
  <si>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</si>
  <si>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</si>
  <si>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</si>
  <si>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</si>
  <si>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</si>
  <si>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</si>
  <si>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</si>
  <si>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</si>
  <si>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</si>
  <si>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</si>
  <si>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</si>
  <si>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</si>
  <si>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</si>
  <si>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</si>
  <si>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</si>
  <si>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</si>
  <si>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</si>
  <si>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</si>
  <si>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</si>
  <si>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</si>
  <si>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</si>
  <si>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</si>
  <si>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</si>
  <si>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</si>
  <si>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</si>
  <si>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</si>
  <si>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</si>
  <si>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</si>
  <si>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</si>
  <si>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</si>
  <si>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</si>
  <si>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</si>
  <si>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</si>
  <si>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</si>
  <si>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</si>
  <si>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</si>
  <si>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</si>
  <si>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</si>
  <si>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</si>
  <si>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沖縄県石垣市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</si>
  <si>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</si>
  <si>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</si>
  <si>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</si>
  <si>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</si>
  <si>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</si>
  <si>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</si>
  <si>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</si>
  <si>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</si>
  <si>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</si>
  <si>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</si>
  <si>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</si>
  <si>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</si>
  <si>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</si>
  <si>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</si>
  <si>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</si>
  <si>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</si>
  <si>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</si>
  <si>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</si>
  <si>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</si>
  <si>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</si>
  <si>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</si>
  <si>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</si>
  <si>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</si>
  <si>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</si>
  <si>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</si>
  <si>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</si>
  <si>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</si>
  <si>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</si>
  <si>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</si>
  <si>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</si>
  <si>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</si>
  <si>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</si>
  <si>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</si>
  <si>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</si>
  <si>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</si>
  <si>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</si>
  <si>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</si>
  <si>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</si>
  <si>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</si>
  <si>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</si>
  <si>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</si>
  <si>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</si>
  <si>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</si>
  <si>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</si>
  <si>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</si>
  <si>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</si>
  <si>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</si>
  <si>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</si>
  <si>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</si>
  <si>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</si>
  <si>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</si>
  <si>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</si>
  <si>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</si>
  <si>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</si>
  <si>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</si>
  <si>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</si>
  <si>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</si>
  <si>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</si>
  <si>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</si>
  <si>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</si>
  <si>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</si>
  <si>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</si>
  <si>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</si>
  <si>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</si>
  <si>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</si>
  <si>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</si>
  <si>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</si>
  <si>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</si>
  <si>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</si>
  <si>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</si>
  <si>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</si>
  <si>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</si>
  <si>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</si>
  <si>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</si>
  <si>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</si>
  <si>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</si>
  <si>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</si>
  <si>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</si>
  <si>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</si>
  <si>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</si>
  <si>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</si>
  <si>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</si>
  <si>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</si>
  <si>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</si>
  <si>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</si>
  <si>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</si>
  <si>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</si>
  <si>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</si>
  <si>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</si>
  <si>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</si>
  <si>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</si>
  <si>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</si>
  <si>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</si>
  <si>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</si>
  <si>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</si>
  <si>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</si>
  <si>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</si>
  <si>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</si>
  <si>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</si>
  <si>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</si>
  <si>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</si>
  <si>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</si>
  <si>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</si>
  <si>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</si>
  <si>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</si>
  <si>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</si>
  <si>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</si>
  <si>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</si>
  <si>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</si>
  <si>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</si>
  <si>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</si>
  <si>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</si>
  <si>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</si>
  <si>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</si>
  <si>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</si>
  <si>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</si>
  <si>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</si>
  <si>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</si>
  <si>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</si>
  <si>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</si>
  <si>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</si>
  <si>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</si>
  <si>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</si>
  <si>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港湾整備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</si>
  <si>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</si>
  <si>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</si>
  <si>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</si>
  <si>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</si>
  <si>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</si>
  <si>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</si>
  <si>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</si>
  <si>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</si>
  <si>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</si>
  <si>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</si>
  <si>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</si>
  <si>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</si>
  <si>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</si>
  <si>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</si>
  <si>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</si>
  <si>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</si>
  <si>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</si>
  <si>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</si>
  <si>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</si>
  <si>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</si>
  <si>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</si>
  <si>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</si>
  <si>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</si>
  <si>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</si>
  <si>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</si>
  <si>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</si>
  <si>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</si>
  <si>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沖縄県石垣市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</si>
  <si>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</si>
  <si>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</si>
  <si>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</si>
  <si>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</si>
  <si>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</si>
  <si>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</si>
  <si>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</si>
  <si>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</si>
  <si>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</si>
  <si>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</si>
  <si>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</si>
  <si>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</si>
  <si>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</si>
  <si>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</si>
  <si>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</si>
  <si>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</si>
  <si>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</si>
  <si>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</si>
  <si>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</si>
  <si>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</si>
  <si>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港湾事業特別会計（普通会計）</t>
    <phoneticPr fontId="5"/>
  </si>
  <si>
    <t>石垣都市計画土地区画整理事業特別会計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</si>
  <si>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</si>
  <si>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</si>
  <si>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</si>
  <si>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</si>
  <si>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</si>
  <si>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</si>
  <si>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</si>
  <si>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</si>
  <si>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</si>
  <si>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</si>
  <si>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</si>
  <si>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</si>
  <si>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</si>
  <si>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</si>
  <si>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</si>
  <si>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</si>
  <si>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</si>
  <si>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</si>
  <si>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</si>
  <si>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港湾事業特別会計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</si>
  <si>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</si>
  <si>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</si>
  <si>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</si>
  <si>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</si>
  <si>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</si>
  <si>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</si>
  <si>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</si>
  <si>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</si>
  <si>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</si>
  <si>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</si>
  <si>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</si>
  <si>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</si>
  <si>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</si>
  <si>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</si>
  <si>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</si>
  <si>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</si>
  <si>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</si>
  <si>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</si>
  <si>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</si>
  <si>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</si>
  <si>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</si>
  <si>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</si>
  <si>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</si>
  <si>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</si>
  <si>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</si>
  <si>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</si>
  <si>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</si>
  <si>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</si>
  <si>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</si>
  <si>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</si>
  <si>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</si>
  <si>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</si>
  <si>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</si>
  <si>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</si>
  <si>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</si>
  <si>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</si>
  <si>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</si>
  <si>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</si>
  <si>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</si>
  <si>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</si>
  <si>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</si>
  <si>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</si>
  <si>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</si>
  <si>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</si>
  <si>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</si>
  <si>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</si>
  <si>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</si>
  <si>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</si>
  <si>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</si>
  <si>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</si>
  <si>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</si>
  <si>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</si>
  <si>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</si>
  <si>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</si>
  <si>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</si>
  <si>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</si>
  <si>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</si>
  <si>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</si>
  <si>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</si>
  <si>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</si>
  <si>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</si>
  <si>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</si>
  <si>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港湾事業特別会計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</si>
  <si>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</si>
  <si>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</si>
  <si>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</si>
  <si>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</si>
  <si>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</si>
  <si>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</si>
  <si>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</si>
  <si>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</si>
  <si>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</si>
  <si>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</si>
  <si>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</si>
  <si>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</si>
  <si>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</si>
  <si>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</si>
  <si>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</si>
  <si>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</si>
  <si>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</si>
  <si>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</si>
  <si>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</si>
  <si>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</si>
  <si>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</si>
  <si>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</si>
  <si>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</si>
  <si>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</si>
  <si>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</si>
  <si>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</si>
  <si>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</si>
  <si>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</si>
  <si>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</si>
  <si>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</si>
  <si>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</si>
  <si>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</si>
  <si>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</si>
  <si>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</si>
  <si>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</si>
  <si>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</si>
  <si>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</si>
  <si>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</si>
  <si>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</si>
  <si>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</si>
  <si>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</si>
  <si>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</si>
  <si>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</si>
  <si>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</si>
  <si>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</si>
  <si>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</si>
  <si>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</si>
  <si>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</si>
  <si>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</si>
  <si>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</si>
  <si>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</si>
  <si>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</si>
  <si>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</si>
  <si>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</si>
  <si>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</si>
  <si>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</si>
  <si>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</si>
  <si>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</si>
  <si>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</si>
  <si>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</si>
  <si>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</si>
  <si>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</si>
  <si>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</si>
  <si>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</si>
  <si>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</si>
  <si>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</si>
  <si>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</si>
  <si>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</si>
  <si>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</si>
  <si>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</si>
  <si>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</si>
  <si>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</si>
  <si>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</si>
  <si>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</si>
  <si>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</si>
  <si>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</si>
  <si>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</si>
  <si>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</si>
  <si>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</si>
  <si>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</si>
  <si>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</si>
  <si>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</si>
  <si>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</si>
  <si>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</si>
  <si>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</si>
  <si>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2.46</t>
  </si>
  <si>
    <t>▲ 7.91</t>
  </si>
  <si>
    <t>水道事業会計</t>
  </si>
  <si>
    <t>一般会計</t>
  </si>
  <si>
    <t>下水道事業会計</t>
  </si>
  <si>
    <t>国民健康保険事業特別会計</t>
  </si>
  <si>
    <t>港湾事業特別会計</t>
  </si>
  <si>
    <t>介護保険事業特別会計</t>
  </si>
  <si>
    <t>石垣都市計画土地区画整理事業特別会計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</si>
  <si>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</si>
  <si>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</si>
  <si>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</si>
  <si>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</si>
  <si>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</si>
  <si>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</si>
  <si>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</si>
  <si>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</si>
  <si>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</si>
  <si>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八重山食肉センター</t>
    <rPh sb="0" eb="5">
      <t>ヤエヤマショクニク</t>
    </rPh>
    <phoneticPr fontId="2"/>
  </si>
  <si>
    <t>沖縄県信用保証協会</t>
    <rPh sb="0" eb="9">
      <t>オキナワケンシンヨウホショウキョウカイ</t>
    </rPh>
    <phoneticPr fontId="2"/>
  </si>
  <si>
    <t>沖縄県市町村総合事務組合　一般会計</t>
  </si>
  <si>
    <t>沖縄県後期高齢者医療広域連合　一般会計</t>
  </si>
  <si>
    <t>沖縄県後期高齢者医療広域連合　事業勘定</t>
  </si>
  <si>
    <t>八重山広域市町村圏事務組合　一般会計</t>
  </si>
  <si>
    <t>沖縄県市町村自治会館管理組合　一般会計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</si>
  <si>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</si>
  <si>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</si>
  <si>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を上回っており、主な原因としては、庁舎建設事業や小学校改修事業、改築事業など大型建設事業の影響によるものである。今後も大型建設事業が予定されているため、その影響を受けることが想定される。
　　有形固定資産減価償却率は類似団体平均と同程度の水準にある。今後も老朽固定資産の改修等を実施するなど取り組みが必要であるが、改修には多額の費用を要することから、公共施設等総合管理計画を基に計画的な改築更新等を検討していく必要がある。</t>
    <rPh sb="131" eb="134">
      <t>ドウテイド</t>
    </rPh>
    <rPh sb="135" eb="137">
      <t>スイジュン</t>
    </rPh>
    <rPh sb="141" eb="143">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</si>
  <si>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</si>
  <si>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</si>
  <si>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</si>
  <si>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</si>
  <si>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</si>
  <si>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</si>
  <si>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と比較に低い水準にある。また、将来負担比率については、前年度より15.4ポイント減少したが、これは新庁舎建設事業や学校改修改築事業の完了に伴い、起債発行額が減少したことが主な要因であるが、今後も大型の公共施設改修事業等が予定されていることから、計画的な資金計画及び執行計画に基づき公債費の適正化に取り組んでいく必要がある。</t>
    <rPh sb="1" eb="3">
      <t>ジッシツ</t>
    </rPh>
    <rPh sb="3" eb="6">
      <t>コウサイヒ</t>
    </rPh>
    <rPh sb="6" eb="8">
      <t>ヒリツ</t>
    </rPh>
    <rPh sb="14" eb="16">
      <t>ルイジ</t>
    </rPh>
    <rPh sb="16" eb="18">
      <t>ダンタイ</t>
    </rPh>
    <rPh sb="19" eb="21">
      <t>ヒカク</t>
    </rPh>
    <rPh sb="22" eb="23">
      <t>ヒク</t>
    </rPh>
    <rPh sb="24" eb="26">
      <t>スイジュン</t>
    </rPh>
    <rPh sb="33" eb="35">
      <t>ショウライ</t>
    </rPh>
    <rPh sb="35" eb="37">
      <t>フタン</t>
    </rPh>
    <rPh sb="37" eb="39">
      <t>ヒリツ</t>
    </rPh>
    <rPh sb="45" eb="48">
      <t>ゼンネンド</t>
    </rPh>
    <rPh sb="58" eb="60">
      <t>ゲンショウ</t>
    </rPh>
    <rPh sb="67" eb="68">
      <t>シン</t>
    </rPh>
    <rPh sb="68" eb="70">
      <t>チョウシャ</t>
    </rPh>
    <rPh sb="70" eb="72">
      <t>ケンセツ</t>
    </rPh>
    <rPh sb="72" eb="74">
      <t>ジギョウ</t>
    </rPh>
    <rPh sb="75" eb="77">
      <t>ガッコウ</t>
    </rPh>
    <rPh sb="77" eb="81">
      <t>カイシュウカイチク</t>
    </rPh>
    <rPh sb="81" eb="83">
      <t>ジギョウ</t>
    </rPh>
    <rPh sb="84" eb="86">
      <t>カンリョウ</t>
    </rPh>
    <rPh sb="87" eb="88">
      <t>トモナ</t>
    </rPh>
    <rPh sb="90" eb="95">
      <t>キサイハッコウガク</t>
    </rPh>
    <rPh sb="96" eb="98">
      <t>ゲンショウ</t>
    </rPh>
    <rPh sb="103" eb="104">
      <t>オモ</t>
    </rPh>
    <rPh sb="105" eb="107">
      <t>ヨウイン</t>
    </rPh>
    <rPh sb="112" eb="114">
      <t>コンゴ</t>
    </rPh>
    <rPh sb="115" eb="117">
      <t>オオガタ</t>
    </rPh>
    <rPh sb="118" eb="122">
      <t>コウキョウシセツ</t>
    </rPh>
    <rPh sb="122" eb="124">
      <t>カイシュウ</t>
    </rPh>
    <rPh sb="124" eb="126">
      <t>ジギョウ</t>
    </rPh>
    <rPh sb="126" eb="127">
      <t>トウ</t>
    </rPh>
    <rPh sb="128" eb="130">
      <t>ヨテイ</t>
    </rPh>
    <rPh sb="140" eb="143">
      <t>ケイカクテキ</t>
    </rPh>
    <rPh sb="144" eb="148">
      <t>シキンケイカク</t>
    </rPh>
    <rPh sb="148" eb="149">
      <t>オヨ</t>
    </rPh>
    <rPh sb="158" eb="160">
      <t>コウサイ</t>
    </rPh>
    <rPh sb="160" eb="161">
      <t>ヒ</t>
    </rPh>
    <rPh sb="162" eb="165">
      <t>テキセイカ</t>
    </rPh>
    <rPh sb="166" eb="167">
      <t>ト</t>
    </rPh>
    <rPh sb="168" eb="169">
      <t>ク</t>
    </rPh>
    <rPh sb="173" eb="175">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</si>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</sst>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8" borderId="128" xfId="15" applyNumberFormat="1" applyFont="1" applyFill="1" applyBorder="1" applyAlignment="1" applyProtection="1">
      <alignment horizontal="right" vertical="center" shrinkToFit="1"/>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4E0AE69-A07B-4050-90A0-7C6543E7ABB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14CB-47F1-984A-2A9E0419BE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71095</c:v>
                </c:pt>
                <c:pt idx="1">
                  <c:v>112732</c:v>
                </c:pt>
                <c:pt idx="2">
                  <c:v>158163</c:v>
                </c:pt>
                <c:pt idx="3">
                  <c:v>241823</c:v>
                </c:pt>
                <c:pt idx="4">
                  <c:v>92156</c:v>
                </c:pt>
              </c:numCache>
            </c:numRef>
          </c:val>
          <c:smooth val="0"/>
          <c:extLst>
            <c:ext xmlns:c16="http://schemas.microsoft.com/office/drawing/2014/chart" uri="{C3380CC4-5D6E-409C-BE32-E72D297353CC}">
              <c16:uniqueId val="{00000001-14CB-47F1-984A-2A9E0419BE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4.05</c:v>
                </c:pt>
                <c:pt idx="1">
                  <c:v>2.31</c:v>
                </c:pt>
                <c:pt idx="2">
                  <c:v>1.05</c:v>
                </c:pt>
                <c:pt idx="3">
                  <c:v>5.19</c:v>
                </c:pt>
                <c:pt idx="4">
                  <c:v>6.6</c:v>
                </c:pt>
              </c:numCache>
            </c:numRef>
          </c:val>
          <c:extLst>
            <c:ext xmlns:c16="http://schemas.microsoft.com/office/drawing/2014/chart" uri="{C3380CC4-5D6E-409C-BE32-E72D297353CC}">
              <c16:uniqueId val="{00000000-0A23-416F-888C-4138D55E80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27.89</c:v>
                </c:pt>
                <c:pt idx="1">
                  <c:v>26.86</c:v>
                </c:pt>
                <c:pt idx="2">
                  <c:v>18.75</c:v>
                </c:pt>
                <c:pt idx="3">
                  <c:v>17.559999999999999</c:v>
                </c:pt>
                <c:pt idx="4">
                  <c:v>20.100000000000001</c:v>
                </c:pt>
              </c:numCache>
            </c:numRef>
          </c:val>
          <c:extLst>
            <c:ext xmlns:c16="http://schemas.microsoft.com/office/drawing/2014/chart" uri="{C3380CC4-5D6E-409C-BE32-E72D297353CC}">
              <c16:uniqueId val="{00000001-0A23-416F-888C-4138D55E80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0.04</c:v>
                </c:pt>
                <c:pt idx="1">
                  <c:v>-2.46</c:v>
                </c:pt>
                <c:pt idx="2">
                  <c:v>-7.91</c:v>
                </c:pt>
                <c:pt idx="3">
                  <c:v>4.04</c:v>
                </c:pt>
                <c:pt idx="4">
                  <c:v>3.96</c:v>
                </c:pt>
              </c:numCache>
            </c:numRef>
          </c:val>
          <c:smooth val="0"/>
          <c:extLst>
            <c:ext xmlns:c16="http://schemas.microsoft.com/office/drawing/2014/chart" uri="{C3380CC4-5D6E-409C-BE32-E72D297353CC}">
              <c16:uniqueId val="{00000002-0A23-416F-888C-4138D55E80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747-4982-8429-C09C702E96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47-4982-8429-C09C702E96D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2-7747-4982-8429-C09C702E96DB}"/>
            </c:ext>
          </c:extLst>
        </c:ser>
        <c:ser>
          <c:idx val="3"/>
          <c:order val="3"/>
          <c:tx>
            <c:strRef>
              <c:f>データシート!$A$30</c:f>
              <c:strCache>
                <c:ptCount val="1"/>
                <c:pt idx="0">
                  <c:v>石垣都市計画土地区画整理事業特別会計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0.18</c:v>
                </c:pt>
                <c:pt idx="2">
                  <c:v>#N/A</c:v>
                </c:pt>
                <c:pt idx="3">
                  <c:v>7.0000000000000007E-2</c:v>
                </c:pt>
                <c:pt idx="4">
                  <c:v>#N/A</c:v>
                </c:pt>
                <c:pt idx="5">
                  <c:v>0.24</c:v>
                </c:pt>
                <c:pt idx="6">
                  <c:v>#N/A</c:v>
                </c:pt>
                <c:pt idx="7">
                  <c:v>0.22</c:v>
                </c:pt>
                <c:pt idx="8">
                  <c:v>#N/A</c:v>
                </c:pt>
                <c:pt idx="9">
                  <c:v>0.24</c:v>
                </c:pt>
              </c:numCache>
            </c:numRef>
          </c:val>
          <c:extLst>
            <c:ext xmlns:c16="http://schemas.microsoft.com/office/drawing/2014/chart" uri="{C3380CC4-5D6E-409C-BE32-E72D297353CC}">
              <c16:uniqueId val="{00000003-7747-4982-8429-C09C702E96D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1.1599999999999999</c:v>
                </c:pt>
                <c:pt idx="2">
                  <c:v>#N/A</c:v>
                </c:pt>
                <c:pt idx="3">
                  <c:v>1.57</c:v>
                </c:pt>
                <c:pt idx="4">
                  <c:v>#N/A</c:v>
                </c:pt>
                <c:pt idx="5">
                  <c:v>1.83</c:v>
                </c:pt>
                <c:pt idx="6">
                  <c:v>#N/A</c:v>
                </c:pt>
                <c:pt idx="7">
                  <c:v>1.37</c:v>
                </c:pt>
                <c:pt idx="8">
                  <c:v>#N/A</c:v>
                </c:pt>
                <c:pt idx="9">
                  <c:v>1.17</c:v>
                </c:pt>
              </c:numCache>
            </c:numRef>
          </c:val>
          <c:extLst>
            <c:ext xmlns:c16="http://schemas.microsoft.com/office/drawing/2014/chart" uri="{C3380CC4-5D6E-409C-BE32-E72D297353CC}">
              <c16:uniqueId val="{00000004-7747-4982-8429-C09C702E96DB}"/>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1.1000000000000001</c:v>
                </c:pt>
                <c:pt idx="2">
                  <c:v>#N/A</c:v>
                </c:pt>
                <c:pt idx="3">
                  <c:v>0.23</c:v>
                </c:pt>
                <c:pt idx="4">
                  <c:v>#N/A</c:v>
                </c:pt>
                <c:pt idx="5">
                  <c:v>0.87</c:v>
                </c:pt>
                <c:pt idx="6">
                  <c:v>#N/A</c:v>
                </c:pt>
                <c:pt idx="7">
                  <c:v>0.5</c:v>
                </c:pt>
                <c:pt idx="8">
                  <c:v>#N/A</c:v>
                </c:pt>
                <c:pt idx="9">
                  <c:v>1.4</c:v>
                </c:pt>
              </c:numCache>
            </c:numRef>
          </c:val>
          <c:extLst>
            <c:ext xmlns:c16="http://schemas.microsoft.com/office/drawing/2014/chart" uri="{C3380CC4-5D6E-409C-BE32-E72D297353CC}">
              <c16:uniqueId val="{00000005-7747-4982-8429-C09C702E96D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0.97</c:v>
                </c:pt>
                <c:pt idx="2">
                  <c:v>#N/A</c:v>
                </c:pt>
                <c:pt idx="3">
                  <c:v>1.64</c:v>
                </c:pt>
                <c:pt idx="4">
                  <c:v>#N/A</c:v>
                </c:pt>
                <c:pt idx="5">
                  <c:v>1.48</c:v>
                </c:pt>
                <c:pt idx="6">
                  <c:v>#N/A</c:v>
                </c:pt>
                <c:pt idx="7">
                  <c:v>1.33</c:v>
                </c:pt>
                <c:pt idx="8">
                  <c:v>#N/A</c:v>
                </c:pt>
                <c:pt idx="9">
                  <c:v>1.59</c:v>
                </c:pt>
              </c:numCache>
            </c:numRef>
          </c:val>
          <c:extLst>
            <c:ext xmlns:c16="http://schemas.microsoft.com/office/drawing/2014/chart" uri="{C3380CC4-5D6E-409C-BE32-E72D297353CC}">
              <c16:uniqueId val="{00000006-7747-4982-8429-C09C702E96D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1.42</c:v>
                </c:pt>
                <c:pt idx="4">
                  <c:v>#N/A</c:v>
                </c:pt>
                <c:pt idx="5">
                  <c:v>1.83</c:v>
                </c:pt>
                <c:pt idx="6">
                  <c:v>#N/A</c:v>
                </c:pt>
                <c:pt idx="7">
                  <c:v>2.73</c:v>
                </c:pt>
                <c:pt idx="8">
                  <c:v>#N/A</c:v>
                </c:pt>
                <c:pt idx="9">
                  <c:v>3.21</c:v>
                </c:pt>
              </c:numCache>
            </c:numRef>
          </c:val>
          <c:extLst>
            <c:ext xmlns:c16="http://schemas.microsoft.com/office/drawing/2014/chart" uri="{C3380CC4-5D6E-409C-BE32-E72D297353CC}">
              <c16:uniqueId val="{00000007-7747-4982-8429-C09C702E96D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3.82</c:v>
                </c:pt>
                <c:pt idx="2">
                  <c:v>#N/A</c:v>
                </c:pt>
                <c:pt idx="3">
                  <c:v>2.2200000000000002</c:v>
                </c:pt>
                <c:pt idx="4">
                  <c:v>#N/A</c:v>
                </c:pt>
                <c:pt idx="5">
                  <c:v>0.81</c:v>
                </c:pt>
                <c:pt idx="6">
                  <c:v>#N/A</c:v>
                </c:pt>
                <c:pt idx="7">
                  <c:v>4.97</c:v>
                </c:pt>
                <c:pt idx="8">
                  <c:v>#N/A</c:v>
                </c:pt>
                <c:pt idx="9">
                  <c:v>6.35</c:v>
                </c:pt>
              </c:numCache>
            </c:numRef>
          </c:val>
          <c:extLst>
            <c:ext xmlns:c16="http://schemas.microsoft.com/office/drawing/2014/chart" uri="{C3380CC4-5D6E-409C-BE32-E72D297353CC}">
              <c16:uniqueId val="{00000008-7747-4982-8429-C09C702E96D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13.63</c:v>
                </c:pt>
                <c:pt idx="2">
                  <c:v>#N/A</c:v>
                </c:pt>
                <c:pt idx="3">
                  <c:v>22.83</c:v>
                </c:pt>
                <c:pt idx="4">
                  <c:v>#N/A</c:v>
                </c:pt>
                <c:pt idx="5">
                  <c:v>17.41</c:v>
                </c:pt>
                <c:pt idx="6">
                  <c:v>#N/A</c:v>
                </c:pt>
                <c:pt idx="7">
                  <c:v>17.510000000000002</c:v>
                </c:pt>
                <c:pt idx="8">
                  <c:v>#N/A</c:v>
                </c:pt>
                <c:pt idx="9">
                  <c:v>19.059999999999999</c:v>
                </c:pt>
              </c:numCache>
            </c:numRef>
          </c:val>
          <c:extLst>
            <c:ext xmlns:c16="http://schemas.microsoft.com/office/drawing/2014/chart" uri="{C3380CC4-5D6E-409C-BE32-E72D297353CC}">
              <c16:uniqueId val="{00000009-7747-4982-8429-C09C702E96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1662</c:v>
                </c:pt>
                <c:pt idx="5">
                  <c:v>1619</c:v>
                </c:pt>
                <c:pt idx="8">
                  <c:v>1632</c:v>
                </c:pt>
                <c:pt idx="11">
                  <c:v>1610</c:v>
                </c:pt>
                <c:pt idx="14">
                  <c:v>1547</c:v>
                </c:pt>
              </c:numCache>
            </c:numRef>
          </c:val>
          <c:extLst>
            <c:ext xmlns:c16="http://schemas.microsoft.com/office/drawing/2014/chart" uri="{C3380CC4-5D6E-409C-BE32-E72D297353CC}">
              <c16:uniqueId val="{00000000-C5E5-492E-ABF8-C12E49C188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E5-492E-ABF8-C12E49C188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E5-492E-ABF8-C12E49C188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E5-492E-ABF8-C12E49C188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467</c:v>
                </c:pt>
                <c:pt idx="3">
                  <c:v>502</c:v>
                </c:pt>
                <c:pt idx="6">
                  <c:v>466</c:v>
                </c:pt>
                <c:pt idx="9">
                  <c:v>549</c:v>
                </c:pt>
                <c:pt idx="12">
                  <c:v>501</c:v>
                </c:pt>
              </c:numCache>
            </c:numRef>
          </c:val>
          <c:extLst>
            <c:ext xmlns:c16="http://schemas.microsoft.com/office/drawing/2014/chart" uri="{C3380CC4-5D6E-409C-BE32-E72D297353CC}">
              <c16:uniqueId val="{00000004-C5E5-492E-ABF8-C12E49C188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E5-492E-ABF8-C12E49C188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E5-492E-ABF8-C12E49C188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2132</c:v>
                </c:pt>
                <c:pt idx="3">
                  <c:v>2015</c:v>
                </c:pt>
                <c:pt idx="6">
                  <c:v>2053</c:v>
                </c:pt>
                <c:pt idx="9">
                  <c:v>2016</c:v>
                </c:pt>
                <c:pt idx="12">
                  <c:v>2056</c:v>
                </c:pt>
              </c:numCache>
            </c:numRef>
          </c:val>
          <c:extLst>
            <c:ext xmlns:c16="http://schemas.microsoft.com/office/drawing/2014/chart" uri="{C3380CC4-5D6E-409C-BE32-E72D297353CC}">
              <c16:uniqueId val="{00000007-C5E5-492E-ABF8-C12E49C188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937</c:v>
                </c:pt>
                <c:pt idx="2">
                  <c:v>#N/A</c:v>
                </c:pt>
                <c:pt idx="3">
                  <c:v>#N/A</c:v>
                </c:pt>
                <c:pt idx="4">
                  <c:v>898</c:v>
                </c:pt>
                <c:pt idx="5">
                  <c:v>#N/A</c:v>
                </c:pt>
                <c:pt idx="6">
                  <c:v>#N/A</c:v>
                </c:pt>
                <c:pt idx="7">
                  <c:v>887</c:v>
                </c:pt>
                <c:pt idx="8">
                  <c:v>#N/A</c:v>
                </c:pt>
                <c:pt idx="9">
                  <c:v>#N/A</c:v>
                </c:pt>
                <c:pt idx="10">
                  <c:v>955</c:v>
                </c:pt>
                <c:pt idx="11">
                  <c:v>#N/A</c:v>
                </c:pt>
                <c:pt idx="12">
                  <c:v>#N/A</c:v>
                </c:pt>
                <c:pt idx="13">
                  <c:v>1010</c:v>
                </c:pt>
                <c:pt idx="14">
                  <c:v>#N/A</c:v>
                </c:pt>
              </c:numCache>
            </c:numRef>
          </c:val>
          <c:smooth val="0"/>
          <c:extLst>
            <c:ext xmlns:c16="http://schemas.microsoft.com/office/drawing/2014/chart" uri="{C3380CC4-5D6E-409C-BE32-E72D297353CC}">
              <c16:uniqueId val="{00000008-C5E5-492E-ABF8-C12E49C188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17833</c:v>
                </c:pt>
                <c:pt idx="5">
                  <c:v>18773</c:v>
                </c:pt>
                <c:pt idx="8">
                  <c:v>18345</c:v>
                </c:pt>
                <c:pt idx="11">
                  <c:v>19220</c:v>
                </c:pt>
                <c:pt idx="14">
                  <c:v>18356</c:v>
                </c:pt>
              </c:numCache>
            </c:numRef>
          </c:val>
          <c:extLst>
            <c:ext xmlns:c16="http://schemas.microsoft.com/office/drawing/2014/chart" uri="{C3380CC4-5D6E-409C-BE32-E72D297353CC}">
              <c16:uniqueId val="{00000000-28CA-45FE-90C4-A8322C0D5D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310</c:v>
                </c:pt>
                <c:pt idx="5">
                  <c:v>281</c:v>
                </c:pt>
                <c:pt idx="8">
                  <c:v>247</c:v>
                </c:pt>
                <c:pt idx="11">
                  <c:v>479</c:v>
                </c:pt>
                <c:pt idx="14">
                  <c:v>818</c:v>
                </c:pt>
              </c:numCache>
            </c:numRef>
          </c:val>
          <c:extLst>
            <c:ext xmlns:c16="http://schemas.microsoft.com/office/drawing/2014/chart" uri="{C3380CC4-5D6E-409C-BE32-E72D297353CC}">
              <c16:uniqueId val="{00000001-28CA-45FE-90C4-A8322C0D5D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6570</c:v>
                </c:pt>
                <c:pt idx="5">
                  <c:v>6763</c:v>
                </c:pt>
                <c:pt idx="8">
                  <c:v>5128</c:v>
                </c:pt>
                <c:pt idx="11">
                  <c:v>4058</c:v>
                </c:pt>
                <c:pt idx="14">
                  <c:v>6052</c:v>
                </c:pt>
              </c:numCache>
            </c:numRef>
          </c:val>
          <c:extLst>
            <c:ext xmlns:c16="http://schemas.microsoft.com/office/drawing/2014/chart" uri="{C3380CC4-5D6E-409C-BE32-E72D297353CC}">
              <c16:uniqueId val="{00000002-28CA-45FE-90C4-A8322C0D5D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CA-45FE-90C4-A8322C0D5D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CA-45FE-90C4-A8322C0D5D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34</c:v>
                </c:pt>
                <c:pt idx="3">
                  <c:v>16</c:v>
                </c:pt>
                <c:pt idx="6">
                  <c:v>2</c:v>
                </c:pt>
                <c:pt idx="9">
                  <c:v>2</c:v>
                </c:pt>
                <c:pt idx="12">
                  <c:v>0</c:v>
                </c:pt>
              </c:numCache>
            </c:numRef>
          </c:val>
          <c:extLst>
            <c:ext xmlns:c16="http://schemas.microsoft.com/office/drawing/2014/chart" uri="{C3380CC4-5D6E-409C-BE32-E72D297353CC}">
              <c16:uniqueId val="{00000005-28CA-45FE-90C4-A8322C0D5D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616</c:v>
                </c:pt>
                <c:pt idx="3">
                  <c:v>248</c:v>
                </c:pt>
                <c:pt idx="6">
                  <c:v>221</c:v>
                </c:pt>
                <c:pt idx="9">
                  <c:v>71</c:v>
                </c:pt>
                <c:pt idx="12">
                  <c:v>0</c:v>
                </c:pt>
              </c:numCache>
            </c:numRef>
          </c:val>
          <c:extLst>
            <c:ext xmlns:c16="http://schemas.microsoft.com/office/drawing/2014/chart" uri="{C3380CC4-5D6E-409C-BE32-E72D297353CC}">
              <c16:uniqueId val="{00000006-28CA-45FE-90C4-A8322C0D5D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8CA-45FE-90C4-A8322C0D5D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5013</c:v>
                </c:pt>
                <c:pt idx="3">
                  <c:v>6112</c:v>
                </c:pt>
                <c:pt idx="6">
                  <c:v>6256</c:v>
                </c:pt>
                <c:pt idx="9">
                  <c:v>5866</c:v>
                </c:pt>
                <c:pt idx="12">
                  <c:v>5677</c:v>
                </c:pt>
              </c:numCache>
            </c:numRef>
          </c:val>
          <c:extLst>
            <c:ext xmlns:c16="http://schemas.microsoft.com/office/drawing/2014/chart" uri="{C3380CC4-5D6E-409C-BE32-E72D297353CC}">
              <c16:uniqueId val="{00000008-28CA-45FE-90C4-A8322C0D5D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28CA-45FE-90C4-A8322C0D5D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21039</c:v>
                </c:pt>
                <c:pt idx="3">
                  <c:v>22651</c:v>
                </c:pt>
                <c:pt idx="6">
                  <c:v>24878</c:v>
                </c:pt>
                <c:pt idx="9">
                  <c:v>28319</c:v>
                </c:pt>
                <c:pt idx="12">
                  <c:v>27959</c:v>
                </c:pt>
              </c:numCache>
            </c:numRef>
          </c:val>
          <c:extLst>
            <c:ext xmlns:c16="http://schemas.microsoft.com/office/drawing/2014/chart" uri="{C3380CC4-5D6E-409C-BE32-E72D297353CC}">
              <c16:uniqueId val="{0000000A-28CA-45FE-90C4-A8322C0D5D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1989</c:v>
                </c:pt>
                <c:pt idx="2">
                  <c:v>#N/A</c:v>
                </c:pt>
                <c:pt idx="3">
                  <c:v>#N/A</c:v>
                </c:pt>
                <c:pt idx="4">
                  <c:v>3212</c:v>
                </c:pt>
                <c:pt idx="5">
                  <c:v>#N/A</c:v>
                </c:pt>
                <c:pt idx="6">
                  <c:v>#N/A</c:v>
                </c:pt>
                <c:pt idx="7">
                  <c:v>7636</c:v>
                </c:pt>
                <c:pt idx="8">
                  <c:v>#N/A</c:v>
                </c:pt>
                <c:pt idx="9">
                  <c:v>#N/A</c:v>
                </c:pt>
                <c:pt idx="10">
                  <c:v>10502</c:v>
                </c:pt>
                <c:pt idx="11">
                  <c:v>#N/A</c:v>
                </c:pt>
                <c:pt idx="12">
                  <c:v>#N/A</c:v>
                </c:pt>
                <c:pt idx="13">
                  <c:v>8410</c:v>
                </c:pt>
                <c:pt idx="14">
                  <c:v>#N/A</c:v>
                </c:pt>
              </c:numCache>
            </c:numRef>
          </c:val>
          <c:smooth val="0"/>
          <c:extLst>
            <c:ext xmlns:c16="http://schemas.microsoft.com/office/drawing/2014/chart" uri="{C3380CC4-5D6E-409C-BE32-E72D297353CC}">
              <c16:uniqueId val="{0000000B-28CA-45FE-90C4-A8322C0D5D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2722</c:v>
                </c:pt>
                <c:pt idx="1">
                  <c:v>2682</c:v>
                </c:pt>
                <c:pt idx="2">
                  <c:v>3062</c:v>
                </c:pt>
              </c:numCache>
            </c:numRef>
          </c:val>
          <c:extLst>
            <c:ext xmlns:c16="http://schemas.microsoft.com/office/drawing/2014/chart" uri="{C3380CC4-5D6E-409C-BE32-E72D297353CC}">
              <c16:uniqueId val="{00000000-F489-4BE0-8838-9C34B1ABC9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152</c:v>
                </c:pt>
                <c:pt idx="1">
                  <c:v>314</c:v>
                </c:pt>
                <c:pt idx="2">
                  <c:v>245</c:v>
                </c:pt>
              </c:numCache>
            </c:numRef>
          </c:val>
          <c:extLst>
            <c:ext xmlns:c16="http://schemas.microsoft.com/office/drawing/2014/chart" uri="{C3380CC4-5D6E-409C-BE32-E72D297353CC}">
              <c16:uniqueId val="{00000001-F489-4BE0-8838-9C34B1ABC9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2254</c:v>
                </c:pt>
                <c:pt idx="1">
                  <c:v>1063</c:v>
                </c:pt>
                <c:pt idx="2">
                  <c:v>2746</c:v>
                </c:pt>
              </c:numCache>
            </c:numRef>
          </c:val>
          <c:extLst>
            <c:ext xmlns:c16="http://schemas.microsoft.com/office/drawing/2014/chart" uri="{C3380CC4-5D6E-409C-BE32-E72D297353CC}">
              <c16:uniqueId val="{00000002-F489-4BE0-8838-9C34B1ABC9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{297F4DB9-A45B-4775-A4B8-8CE17C28CC1B}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A6E-434C-AE0B-DA4A137AE8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{2DFB9FAB-19ED-4945-8188-2EF458F50CDE}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6E-434C-AE0B-DA4A137AE8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{2B92B9D4-3C4A-4E66-B150-CE9ED51300CE}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6E-434C-AE0B-DA4A137AE8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{3870C258-3B45-49D6-BB51-0DA10C197B48}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6E-434C-AE0B-DA4A137AE8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{B2E78222-1FE5-4C67-A39E-7B0C646714E6}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6E-434C-AE0B-DA4A137AE89B}"/>
                </c:ext>
              </c:extLst>
            </c:dLbl>
            <c:dLbl>
              <c:idx val="8"/>
              <c:layout>
                <c:manualLayout>
                  <c:x val="-2.56408202895774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{1682E7B9-B5AF-4369-9972-FAED06F3A76C}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A6E-434C-AE0B-DA4A137AE89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{49BA5CD7-00B0-4862-AF74-F932D55F2531}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A6E-434C-AE0B-DA4A137AE89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{4F46B05B-014B-421A-87A7-93D07050F078}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A6E-434C-AE0B-DA4A137AE89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{7DD7C111-41B6-4256-8722-0E32E8D77D0D}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A6E-434C-AE0B-DA4A137AE8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62.4</c:v>
                </c:pt>
                <c:pt idx="16">
                  <c:v>64</c:v>
                </c:pt>
                <c:pt idx="24">
                  <c:v>61.9</c:v>
                </c:pt>
                <c:pt idx="32">
                  <c:v>65.2</c:v>
                </c:pt>
              </c:numCache>
            </c:numRef>
          </c:xVal>
          <c:yVal>
            <c:numRef>
              <c:f>公会計指標分析・財政指標組合せ分析表!$BP$51:$DC$51</c:f>
              <c:numCache>
                <c:formatCode>#,##0.0;"▲ "#,##0.0</c:formatCode>
                <c:ptCount val="40"/>
                <c:pt idx="0">
                  <c:v>16.100000000000001</c:v>
                </c:pt>
                <c:pt idx="8">
                  <c:v>25.8</c:v>
                </c:pt>
                <c:pt idx="16">
                  <c:v>59.1</c:v>
                </c:pt>
                <c:pt idx="24">
                  <c:v>76.7</c:v>
                </c:pt>
                <c:pt idx="32">
                  <c:v>61.3</c:v>
                </c:pt>
              </c:numCache>
            </c:numRef>
          </c:yVal>
          <c:smooth val="0"/>
          <c:extLst>
            <c:ext xmlns:c16="http://schemas.microsoft.com/office/drawing/2014/chart" uri="{C3380CC4-5D6E-409C-BE32-E72D297353CC}">
              <c16:uniqueId val="{00000009-1A6E-434C-AE0B-DA4A137AE8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{2AAA6DAE-7DFC-4508-BEA5-6C6E8B6F848D}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A6E-434C-AE0B-DA4A137AE8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{ED25F254-7622-4053-A693-11BCE398C065}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6E-434C-AE0B-DA4A137AE8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{EB367BD9-E9E8-4BCE-996F-76613457C60E}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6E-434C-AE0B-DA4A137AE8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{B09CC0F0-1161-4A2B-9C70-CF7270C02CA5}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6E-434C-AE0B-DA4A137AE8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{D8E5BD76-2D97-4675-86FB-63313BE0FA1B}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6E-434C-AE0B-DA4A137AE89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{B8C8BC6C-79AE-47D1-8F9F-B4A26304BB0F}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A6E-434C-AE0B-DA4A137AE89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{BED8AFC8-1209-46EA-95D1-14F9F9FD2842}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A6E-434C-AE0B-DA4A137AE89B}"/>
                </c:ext>
              </c:extLst>
            </c:dLbl>
            <c:dLbl>
              <c:idx val="24"/>
              <c:layout>
                <c:manualLayout>
                  <c:x val="-3.839068101089096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{513CFBCA-1607-42B7-9366-2BB4372366CE}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A6E-434C-AE0B-DA4A137AE89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{596AECC0-C7B1-4048-9E2C-A9964272D262}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A6E-434C-AE0B-DA4A137AE8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1A6E-434C-AE0B-DA4A137AE89B}"/>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{420E8DC8-AC8D-4BAE-A85E-30DDA76420BC}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378-4E23-BAAE-F1D0C35EC1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{1AE84340-B11C-4A93-BEEC-A3B492E3E9E7}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78-4E23-BAAE-F1D0C35EC1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{5244C1F4-69D4-4B6F-8156-EFF95625351B}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78-4E23-BAAE-F1D0C35EC1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{D8E60594-EB22-4C94-8011-7D217988CD11}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78-4E23-BAAE-F1D0C35EC1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{CC5FE624-FCA7-4616-B236-90CFFE03924B}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78-4E23-BAAE-F1D0C35EC1A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{69EB3457-6386-4005-945C-0932A62E1BDD}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378-4E23-BAAE-F1D0C35EC1A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{057ECE44-B26D-45C6-84C3-7A998FB14968}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378-4E23-BAAE-F1D0C35EC1A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{44AF094F-6EB1-40D0-BD8B-C0BE694D8B3F}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378-4E23-BAAE-F1D0C35EC1A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{74769209-0EDE-4555-8B1B-6ECDB6C40DA6}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378-4E23-BAAE-F1D0C35EC1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7.3</c:v>
                </c:pt>
                <c:pt idx="16">
                  <c:v>7.2</c:v>
                </c:pt>
                <c:pt idx="24">
                  <c:v>7</c:v>
                </c:pt>
                <c:pt idx="32">
                  <c:v>7</c:v>
                </c:pt>
              </c:numCache>
            </c:numRef>
          </c:xVal>
          <c:yVal>
            <c:numRef>
              <c:f>公会計指標分析・財政指標組合せ分析表!$BP$73:$DC$73</c:f>
              <c:numCache>
                <c:formatCode>#,##0.0;"▲ "#,##0.0</c:formatCode>
                <c:ptCount val="40"/>
                <c:pt idx="0">
                  <c:v>16.100000000000001</c:v>
                </c:pt>
                <c:pt idx="8">
                  <c:v>25.8</c:v>
                </c:pt>
                <c:pt idx="16">
                  <c:v>59.1</c:v>
                </c:pt>
                <c:pt idx="24">
                  <c:v>76.7</c:v>
                </c:pt>
                <c:pt idx="32">
                  <c:v>61.3</c:v>
                </c:pt>
              </c:numCache>
            </c:numRef>
          </c:yVal>
          <c:smooth val="0"/>
          <c:extLst>
            <c:ext xmlns:c16="http://schemas.microsoft.com/office/drawing/2014/chart" uri="{C3380CC4-5D6E-409C-BE32-E72D297353CC}">
              <c16:uniqueId val="{00000009-7378-4E23-BAAE-F1D0C35EC1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15912109469986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{20879CD7-8211-4BF8-9D6C-193E0F58E28D}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378-4E23-BAAE-F1D0C35EC1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{2B703561-39A9-41D4-831B-1B1B4FC106D0}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78-4E23-BAAE-F1D0C35EC1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{9B47318B-4371-4CCB-BBE5-BF8BF72FF4DB}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78-4E23-BAAE-F1D0C35EC1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{B8E824A6-6543-439F-B619-C438A6E73CFC}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78-4E23-BAAE-F1D0C35EC1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{985394DD-BA56-4941-94A0-F48092E0B0AD}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78-4E23-BAAE-F1D0C35EC1A8}"/>
                </c:ext>
              </c:extLst>
            </c:dLbl>
            <c:dLbl>
              <c:idx val="8"/>
              <c:layout>
                <c:manualLayout>
                  <c:x val="0"/>
                  <c:y val="1.415946358226920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{D7328B82-80C3-4CB2-93C9-5FE0D18E18B2}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378-4E23-BAAE-F1D0C35EC1A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{59DF705B-459C-4DF7-998D-BEFD4A46595D}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378-4E23-BAAE-F1D0C35EC1A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{81A78DDE-9D11-4231-98E5-1B458CE7290F}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378-4E23-BAAE-F1D0C35EC1A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{4F5FBE59-E1F0-40A6-B6DC-9A79D94E472B}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378-4E23-BAAE-F1D0C35EC1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7378-4E23-BAAE-F1D0C35EC1A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49,530
48,927
229.15
35,583,348
34,273,640
1,005,165
15,235,612
27,958,708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財政基盤の強さを表す財政力指数は、平成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年度から類似団体内平均値を上回っており、令和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年度においては前年度と同率の</a:t>
          </a:r>
          <a:r>
            <a:rPr kumimoji="1" lang="en-US" altLang="ja-JP" sz="1100" b="0" i="0" baseline="0">
              <a:solidFill>
                <a:schemeClr val="dk1"/>
              </a:solidFill>
              <a:effectLst/>
              <a:latin typeface="+mn-lt"/>
              <a:ea typeface="+mn-ea"/>
              <a:cs typeface="+mn-cs"/>
            </a:rPr>
            <a:t>0.46</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要因としては、基準財政需要額における公債費等は増額しているものの、市町村民税・固定資産税、地方譲与税等の基準財政収入額が増加していることが挙げられる。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今後も引き続き市税等の徴収体制を強化し歳入確保に努める。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52070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76200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17797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財政構造の弾力性を示す経常収支比率は、平成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年度までは改善傾向にあったが、平成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年度からは新庁舎建設事業等の影響による公債費の増加や、施設管理経費の増、社会保障経費の増加などにより悪化傾向にある。</a:t>
          </a:r>
          <a:endParaRPr lang="ja-JP" altLang="ja-JP" sz="1400">
            <a:effectLst/>
          </a:endParaRPr>
        </a:p>
        <a:p>
          <a:r>
            <a:rPr kumimoji="1" lang="ja-JP" altLang="ja-JP" sz="1100" b="0" i="0" baseline="0">
              <a:solidFill>
                <a:schemeClr val="dk1"/>
              </a:solidFill>
              <a:effectLst/>
              <a:latin typeface="+mn-lt"/>
              <a:ea typeface="+mn-ea"/>
              <a:cs typeface="+mn-cs"/>
            </a:rPr>
            <a:t>　今後も、クリーンセンター整備事業や消防庁舎建設事業等が控えており、公債費の増加が見込まれるため、事業の優先度を点検し経常経費の削減に努める。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138249</xdr:rowOff>
    </xdr:from>
    <xdr:to>
      <xdr:col>23</xdr:col>
      <xdr:colOff>133350</xdr:colOff>
      <xdr:row>59</xdr:row>
      <xdr:rowOff>158931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5379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62412</xdr:rowOff>
    </xdr:from>
    <xdr:to>
      <xdr:col>19</xdr:col>
      <xdr:colOff>133350</xdr:colOff>
      <xdr:row>59</xdr:row>
      <xdr:rowOff>138249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7796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62412</xdr:rowOff>
    </xdr:from>
    <xdr:to>
      <xdr:col>15</xdr:col>
      <xdr:colOff>82550</xdr:colOff>
      <xdr:row>59</xdr:row>
      <xdr:rowOff>62412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77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38281</xdr:rowOff>
    </xdr:from>
    <xdr:to>
      <xdr:col>11</xdr:col>
      <xdr:colOff>31750</xdr:colOff>
      <xdr:row>59</xdr:row>
      <xdr:rowOff>62412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1538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108131</xdr:rowOff>
    </xdr:from>
    <xdr:to>
      <xdr:col>23</xdr:col>
      <xdr:colOff>184150</xdr:colOff>
      <xdr:row>60</xdr:row>
      <xdr:rowOff>38281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124658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87449</xdr:rowOff>
    </xdr:from>
    <xdr:to>
      <xdr:col>19</xdr:col>
      <xdr:colOff>184150</xdr:colOff>
      <xdr:row>60</xdr:row>
      <xdr:rowOff>17599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2376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89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11612</xdr:rowOff>
    </xdr:from>
    <xdr:to>
      <xdr:col>15</xdr:col>
      <xdr:colOff>133350</xdr:colOff>
      <xdr:row>59</xdr:row>
      <xdr:rowOff>113212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123389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11612</xdr:rowOff>
    </xdr:from>
    <xdr:to>
      <xdr:col>11</xdr:col>
      <xdr:colOff>82550</xdr:colOff>
      <xdr:row>59</xdr:row>
      <xdr:rowOff>113212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123389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158931</xdr:rowOff>
    </xdr:from>
    <xdr:to>
      <xdr:col>7</xdr:col>
      <xdr:colOff>31750</xdr:colOff>
      <xdr:row>59</xdr:row>
      <xdr:rowOff>89081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99258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人あたりの人件費・物件費がここ数年で上昇傾向にあり、令和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年度は前年比</a:t>
          </a:r>
          <a:r>
            <a:rPr kumimoji="1" lang="en-US" altLang="ja-JP" sz="1100" b="0" i="0" baseline="0">
              <a:solidFill>
                <a:schemeClr val="dk1"/>
              </a:solidFill>
              <a:effectLst/>
              <a:latin typeface="+mn-lt"/>
              <a:ea typeface="+mn-ea"/>
              <a:cs typeface="+mn-cs"/>
            </a:rPr>
            <a:t>14,624</a:t>
          </a:r>
          <a:r>
            <a:rPr kumimoji="1" lang="ja-JP" altLang="ja-JP" sz="1100" b="0" i="0" baseline="0">
              <a:solidFill>
                <a:schemeClr val="dk1"/>
              </a:solidFill>
              <a:effectLst/>
              <a:latin typeface="+mn-lt"/>
              <a:ea typeface="+mn-ea"/>
              <a:cs typeface="+mn-cs"/>
            </a:rPr>
            <a:t>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人件費については、会計年度任用職員（フルタイム）や再任用職員分については増となっているが、任期の定めのない職員については前年比</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％の減となっている。物件費については、保有する公共施設の運営や維持管理に費用がかかっているため、指定管理者制度の導入などにより委託化を進め、コストの低減を図っていく方針である。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23836</xdr:rowOff>
    </xdr:from>
    <xdr:to>
      <xdr:col>23</xdr:col>
      <xdr:colOff>133350</xdr:colOff>
      <xdr:row>82</xdr:row>
      <xdr:rowOff>49040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82736"/>
          <a:ext cx="838200" cy="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15816</xdr:rowOff>
    </xdr:from>
    <xdr:to>
      <xdr:col>19</xdr:col>
      <xdr:colOff>133350</xdr:colOff>
      <xdr:row>82</xdr:row>
      <xdr:rowOff>23836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74716"/>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145879</xdr:rowOff>
    </xdr:from>
    <xdr:to>
      <xdr:col>15</xdr:col>
      <xdr:colOff>82550</xdr:colOff>
      <xdr:row>82</xdr:row>
      <xdr:rowOff>15816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3329"/>
          <a:ext cx="889000" cy="4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129104</xdr:rowOff>
    </xdr:from>
    <xdr:to>
      <xdr:col>11</xdr:col>
      <xdr:colOff>31750</xdr:colOff>
      <xdr:row>81</xdr:row>
      <xdr:rowOff>145879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16554"/>
          <a:ext cx="889000" cy="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169690</xdr:rowOff>
    </xdr:from>
    <xdr:to>
      <xdr:col>23</xdr:col>
      <xdr:colOff>184150</xdr:colOff>
      <xdr:row>82</xdr:row>
      <xdr:rowOff>99840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14767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144486</xdr:rowOff>
    </xdr:from>
    <xdr:to>
      <xdr:col>19</xdr:col>
      <xdr:colOff>184150</xdr:colOff>
      <xdr:row>82</xdr:row>
      <xdr:rowOff>74636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84813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136466</xdr:rowOff>
    </xdr:from>
    <xdr:to>
      <xdr:col>15</xdr:col>
      <xdr:colOff>133350</xdr:colOff>
      <xdr:row>82</xdr:row>
      <xdr:rowOff>66616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76793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9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95079</xdr:rowOff>
    </xdr:from>
    <xdr:to>
      <xdr:col>11</xdr:col>
      <xdr:colOff>82550</xdr:colOff>
      <xdr:row>82</xdr:row>
      <xdr:rowOff>25229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35406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78304</xdr:rowOff>
    </xdr:from>
    <xdr:to>
      <xdr:col>7</xdr:col>
      <xdr:colOff>31750</xdr:colOff>
      <xdr:row>82</xdr:row>
      <xdr:rowOff>8454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18631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ラスパイレス指数については、平成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年度から類似団体内平均値を下回っており、また全国市平均と比較しても下回っている。しかし、前年比</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ポイント増となっているため、今後も適切な定員管理を実施し、給与の適正化に努める。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72028"/>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112184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21166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21166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本市は離島であるがゆえに空港や港湾を保有しており、それらの施設管理にも職員配置が必要であるため、類似団体内及び全国、沖縄県平均を上回っている。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今後も定員適正化計画に基づき、行政需要の変化等に対応するため必要に応じて適切な人材配置に努める。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67914</xdr:rowOff>
    </xdr:from>
    <xdr:to>
      <xdr:col>81</xdr:col>
      <xdr:colOff>44450</xdr:colOff>
      <xdr:row>60</xdr:row>
      <xdr:rowOff>77107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354914"/>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74809</xdr:rowOff>
    </xdr:from>
    <xdr:to>
      <xdr:col>77</xdr:col>
      <xdr:colOff>44450</xdr:colOff>
      <xdr:row>60</xdr:row>
      <xdr:rowOff>77107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6180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74809</xdr:rowOff>
    </xdr:from>
    <xdr:to>
      <xdr:col>72</xdr:col>
      <xdr:colOff>203200</xdr:colOff>
      <xdr:row>60</xdr:row>
      <xdr:rowOff>81704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36180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84001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36870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17114</xdr:rowOff>
    </xdr:from>
    <xdr:to>
      <xdr:col>81</xdr:col>
      <xdr:colOff>95250</xdr:colOff>
      <xdr:row>60</xdr:row>
      <xdr:rowOff>118714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33641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4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24009</xdr:rowOff>
    </xdr:from>
    <xdr:to>
      <xdr:col>73</xdr:col>
      <xdr:colOff>44450</xdr:colOff>
      <xdr:row>60</xdr:row>
      <xdr:rowOff>125609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135786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30904</xdr:rowOff>
    </xdr:from>
    <xdr:to>
      <xdr:col>68</xdr:col>
      <xdr:colOff>203200</xdr:colOff>
      <xdr:row>60</xdr:row>
      <xdr:rowOff>132504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142681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実質公債費比率については、類似団体内平均を</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r>
            <a:rPr kumimoji="1" lang="ja-JP" altLang="ja-JP" sz="1100" b="0" i="0" baseline="0">
              <a:solidFill>
                <a:schemeClr val="dk1"/>
              </a:solidFill>
              <a:effectLst/>
              <a:latin typeface="+mn-lt"/>
              <a:ea typeface="+mn-ea"/>
              <a:cs typeface="+mn-cs"/>
            </a:rPr>
            <a:t>今後、令和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年度までの新庁舎建設事業や小学校新増改築事業等の起債の償還等により、公債費比率にも影響が出るため、新規事業の整理・縮小をするなど起債依存型の事業実施の見直しを図る。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36</xdr:row>
      <xdr:rowOff>149225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21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149225</xdr:rowOff>
    </xdr:from>
    <xdr:to>
      <xdr:col>77</xdr:col>
      <xdr:colOff>44450</xdr:colOff>
      <xdr:row>36</xdr:row>
      <xdr:rowOff>153247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2142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153247</xdr:rowOff>
    </xdr:from>
    <xdr:to>
      <xdr:col>72</xdr:col>
      <xdr:colOff>203200</xdr:colOff>
      <xdr:row>36</xdr:row>
      <xdr:rowOff>155258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2544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36</xdr:row>
      <xdr:rowOff>155258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98425</xdr:rowOff>
    </xdr:from>
    <xdr:to>
      <xdr:col>81</xdr:col>
      <xdr:colOff>95250</xdr:colOff>
      <xdr:row>37</xdr:row>
      <xdr:rowOff>28575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114952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102447</xdr:rowOff>
    </xdr:from>
    <xdr:to>
      <xdr:col>73</xdr:col>
      <xdr:colOff>44450</xdr:colOff>
      <xdr:row>37</xdr:row>
      <xdr:rowOff>32597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42774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100436</xdr:rowOff>
    </xdr:from>
    <xdr:to>
      <xdr:col>64</xdr:col>
      <xdr:colOff>152400</xdr:colOff>
      <xdr:row>37</xdr:row>
      <xdr:rowOff>30586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40763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将来負担比率については、前年度と比較して</a:t>
          </a:r>
          <a:r>
            <a:rPr lang="en-US" altLang="ja-JP" sz="1100" b="0" i="0" baseline="0">
              <a:solidFill>
                <a:schemeClr val="dk1"/>
              </a:solidFill>
              <a:effectLst/>
              <a:latin typeface="+mn-lt"/>
              <a:ea typeface="+mn-ea"/>
              <a:cs typeface="+mn-cs"/>
            </a:rPr>
            <a:t>15.4</a:t>
          </a:r>
          <a:r>
            <a:rPr lang="ja-JP" altLang="ja-JP" sz="1100" b="0" i="0" baseline="0">
              <a:solidFill>
                <a:schemeClr val="dk1"/>
              </a:solidFill>
              <a:effectLst/>
              <a:latin typeface="+mn-lt"/>
              <a:ea typeface="+mn-ea"/>
              <a:cs typeface="+mn-cs"/>
            </a:rPr>
            <a:t>ポイント減となっている。主な要因としては、大規模事業完了による地方債の発行の抑制が図られたこと、充当可能財源である基金の残高が約</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億円増となったこと等が挙げられる。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以降も旧庁舎の解体や児童厚生施設整備事業、クリーンセンター整備事業等が控えており、将来負担比率の増が見込まれていることから、後世への負担を少しでも軽減するよう、新規事業実施等について総点検を図るなど、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26892</xdr:rowOff>
    </xdr:from>
    <xdr:to>
      <xdr:col>81</xdr:col>
      <xdr:colOff>44450</xdr:colOff>
      <xdr:row>17</xdr:row>
      <xdr:rowOff>119793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941542"/>
          <a:ext cx="838200" cy="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13621</xdr:rowOff>
    </xdr:from>
    <xdr:to>
      <xdr:col>77</xdr:col>
      <xdr:colOff>44450</xdr:colOff>
      <xdr:row>17</xdr:row>
      <xdr:rowOff>119793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928271"/>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155639</xdr:rowOff>
    </xdr:from>
    <xdr:to>
      <xdr:col>72</xdr:col>
      <xdr:colOff>203200</xdr:colOff>
      <xdr:row>17</xdr:row>
      <xdr:rowOff>13621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727389"/>
          <a:ext cx="889000" cy="20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97123</xdr:rowOff>
    </xdr:from>
    <xdr:to>
      <xdr:col>68</xdr:col>
      <xdr:colOff>152400</xdr:colOff>
      <xdr:row>15</xdr:row>
      <xdr:rowOff>155639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668873"/>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147542</xdr:rowOff>
    </xdr:from>
    <xdr:to>
      <xdr:col>81</xdr:col>
      <xdr:colOff>95250</xdr:colOff>
      <xdr:row>17</xdr:row>
      <xdr:rowOff>77692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119619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6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68993</xdr:rowOff>
    </xdr:from>
    <xdr:to>
      <xdr:col>77</xdr:col>
      <xdr:colOff>95250</xdr:colOff>
      <xdr:row>17</xdr:row>
      <xdr:rowOff>170593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155370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70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134271</xdr:rowOff>
    </xdr:from>
    <xdr:to>
      <xdr:col>73</xdr:col>
      <xdr:colOff>44450</xdr:colOff>
      <xdr:row>17</xdr:row>
      <xdr:rowOff>64421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49198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6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104839</xdr:rowOff>
    </xdr:from>
    <xdr:to>
      <xdr:col>68</xdr:col>
      <xdr:colOff>203200</xdr:colOff>
      <xdr:row>16</xdr:row>
      <xdr:rowOff>34989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45166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44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46323</xdr:rowOff>
    </xdr:from>
    <xdr:to>
      <xdr:col>64</xdr:col>
      <xdr:colOff>152400</xdr:colOff>
      <xdr:row>15</xdr:row>
      <xdr:rowOff>147923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158100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3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49,530
48,927
229.15
35,583,348
34,273,640
1,005,165
15,235,612
27,958,708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ついては、類似団体内及び全国、沖縄県平均と比較して高くなっている。本市は、空港・港湾等を所有しており、それらの施設にも職員を配置しているため、職員数が類似団体平均と比較して多いことが主な要因である。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年度からの減少分については、任期の定めのない常勤職員の基本給や手当の減となっている。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今後も民間に委託できる事業等は、指定管理者制度の導入等を検討し、職員の定員管理の適正化に努め人件費を抑制する。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95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物件費に係る経常収支比率について、前年度比</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ポイント増となった。令和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年度は類似団体内平均と比較して</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保有する公共施設が多いこと、指定管理者制度の導入などにより委託化を進めていることなどから、今後も増加が見込まれる。施設管理の在り方や人件費を抑えるなど、工夫していく必要がある。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19</xdr:row>
      <xdr:rowOff>75293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73614"/>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17</xdr:row>
      <xdr:rowOff>58964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776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17</xdr:row>
      <xdr:rowOff>26307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76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24493</xdr:rowOff>
    </xdr:from>
    <xdr:to>
      <xdr:col>82</xdr:col>
      <xdr:colOff>158750</xdr:colOff>
      <xdr:row>19</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168020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扶助費に係る経常収支比率は、類似団体内順位では最下位となっている。令和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年度には改善がみられたが、令和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年度で前年比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ポイント増となり、類似団体を大きく上回っている。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児童運営費や介護、訓練等給付費等の増加が挙げらる。子育て支援等の事業に取り組んでいるため、今後も扶助費の増加が見込まれるが、事業内容を精査し必要経費以外の縮減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56243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28320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56243</xdr:rowOff>
    </xdr:from>
    <xdr:to>
      <xdr:col>24</xdr:col>
      <xdr:colOff>114300</xdr:colOff>
      <xdr:row>60</xdr:row>
      <xdr:rowOff>56243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4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1815</xdr:rowOff>
    </xdr:from>
    <xdr:to>
      <xdr:col>24</xdr:col>
      <xdr:colOff>25400</xdr:colOff>
      <xdr:row>60</xdr:row>
      <xdr:rowOff>56243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88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128105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86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162378</xdr:rowOff>
    </xdr:from>
    <xdr:to>
      <xdr:col>19</xdr:col>
      <xdr:colOff>187325</xdr:colOff>
      <xdr:row>60</xdr:row>
      <xdr:rowOff>1815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77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162378</xdr:rowOff>
    </xdr:from>
    <xdr:to>
      <xdr:col>15</xdr:col>
      <xdr:colOff>98425</xdr:colOff>
      <xdr:row>61</xdr:row>
      <xdr:rowOff>91622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77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26307</xdr:rowOff>
    </xdr:from>
    <xdr:to>
      <xdr:col>11</xdr:col>
      <xdr:colOff>9525</xdr:colOff>
      <xdr:row>61</xdr:row>
      <xdr:rowOff>91622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48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5443</xdr:rowOff>
    </xdr:from>
    <xdr:to>
      <xdr:col>24</xdr:col>
      <xdr:colOff>76200</xdr:colOff>
      <xdr:row>60</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85470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0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122465</xdr:rowOff>
    </xdr:from>
    <xdr:to>
      <xdr:col>20</xdr:col>
      <xdr:colOff>38100</xdr:colOff>
      <xdr:row>60</xdr:row>
      <xdr:rowOff>52615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37392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111578</xdr:rowOff>
    </xdr:from>
    <xdr:to>
      <xdr:col>15</xdr:col>
      <xdr:colOff>149225</xdr:colOff>
      <xdr:row>60</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26505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40822</xdr:rowOff>
    </xdr:from>
    <xdr:to>
      <xdr:col>11</xdr:col>
      <xdr:colOff>60325</xdr:colOff>
      <xdr:row>61</xdr:row>
      <xdr:rowOff>142422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127199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146957</xdr:rowOff>
    </xdr:from>
    <xdr:to>
      <xdr:col>6</xdr:col>
      <xdr:colOff>171450</xdr:colOff>
      <xdr:row>61</xdr:row>
      <xdr:rowOff>77107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61884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その他経常収支比率については、前年度と比較して</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ポイント減となったが依然として類似団体内平均値を上回っている。ごみ処理施設や教育関係施設に係る維持補修費が要因となっている。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公共施設の老朽化が進んでいることにより、今後も増加が見込まれるため、優先順位をつけ内容を精査しながら事業を実施していく。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58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56</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補助費等については、全国及び沖縄県平均を大きく下回っている。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年度については、前年度と比較して</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の減となった。その要因として、下水道事業にかかる公営企業会計への繰出金等の減少があげられる。下水道事業については独立採算の原則に立ち返った料金の値上げ等による健全化を図り、更に普通会計の負担額を減らしていく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xdr:rowOff>
    </xdr:from>
    <xdr:to>
      <xdr:col>82</xdr:col>
      <xdr:colOff>107950</xdr:colOff>
      <xdr:row>34</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8374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892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53848</xdr:rowOff>
    </xdr:from>
    <xdr:to>
      <xdr:col>73</xdr:col>
      <xdr:colOff>180975</xdr:colOff>
      <xdr:row>34</xdr:row>
      <xdr:rowOff>62992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883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26416</xdr:rowOff>
    </xdr:from>
    <xdr:to>
      <xdr:col>69</xdr:col>
      <xdr:colOff>92075</xdr:colOff>
      <xdr:row>34</xdr:row>
      <xdr:rowOff>53848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55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128778</xdr:rowOff>
    </xdr:from>
    <xdr:to>
      <xdr:col>82</xdr:col>
      <xdr:colOff>158750</xdr:colOff>
      <xdr:row>34</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37355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147066</xdr:rowOff>
    </xdr:from>
    <xdr:to>
      <xdr:col>65</xdr:col>
      <xdr:colOff>53975</xdr:colOff>
      <xdr:row>34</xdr:row>
      <xdr:rowOff>77216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87393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公債費に係る経常収支比率は、令和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年度は減少傾向にあったが、令和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年度においては新庁舎建設事業等の大規模事業で発行した地方債の償還が始まり、前年度比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ポイント増となった。次年度以降も増加が見込まれるため、事業の優先順位を精査し、地方債の新規発行を伴う普通建設事業の抑制に努めていく。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67945</xdr:rowOff>
    </xdr:from>
    <xdr:to>
      <xdr:col>24</xdr:col>
      <xdr:colOff>25400</xdr:colOff>
      <xdr:row>74</xdr:row>
      <xdr:rowOff>71755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552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67945</xdr:rowOff>
    </xdr:from>
    <xdr:to>
      <xdr:col>19</xdr:col>
      <xdr:colOff>187325</xdr:colOff>
      <xdr:row>74</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55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96520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68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104140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68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20955</xdr:rowOff>
    </xdr:from>
    <xdr:to>
      <xdr:col>24</xdr:col>
      <xdr:colOff>76200</xdr:colOff>
      <xdr:row>74</xdr:row>
      <xdr:rowOff>122555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100982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1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17145</xdr:rowOff>
    </xdr:from>
    <xdr:to>
      <xdr:col>20</xdr:col>
      <xdr:colOff>38100</xdr:colOff>
      <xdr:row>74</xdr:row>
      <xdr:rowOff>118745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128922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7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公債費以外の経常収支比率についても上昇傾向にあり、前年度と比較して</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ポイントの増となった。類似団体内及び全国及び沖縄県平均値を上回っている。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今後も社会保障のための扶助費、維持管理費等の増が見込まれるが、優先順位をつけ内容を精査しながら事業を実施していく。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35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663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166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1270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160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20342</xdr:rowOff>
    </xdr:from>
    <xdr:to>
      <xdr:col>29</xdr:col>
      <xdr:colOff>127000</xdr:colOff>
      <xdr:row>18</xdr:row>
      <xdr:rowOff>65234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54067"/>
          <a:ext cx="647700" cy="4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20342</xdr:rowOff>
    </xdr:from>
    <xdr:to>
      <xdr:col>26</xdr:col>
      <xdr:colOff>50800</xdr:colOff>
      <xdr:row>18</xdr:row>
      <xdr:rowOff>100450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54067"/>
          <a:ext cx="698500" cy="80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100450</xdr:rowOff>
    </xdr:from>
    <xdr:to>
      <xdr:col>22</xdr:col>
      <xdr:colOff>114300</xdr:colOff>
      <xdr:row>18</xdr:row>
      <xdr:rowOff>134174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34175"/>
          <a:ext cx="698500" cy="33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123418</xdr:rowOff>
    </xdr:from>
    <xdr:to>
      <xdr:col>18</xdr:col>
      <xdr:colOff>177800</xdr:colOff>
      <xdr:row>18</xdr:row>
      <xdr:rowOff>134174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57143"/>
          <a:ext cx="698500" cy="10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14434</xdr:rowOff>
    </xdr:from>
    <xdr:to>
      <xdr:col>29</xdr:col>
      <xdr:colOff>177800</xdr:colOff>
      <xdr:row>18</xdr:row>
      <xdr:rowOff>116034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8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157961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140992</xdr:rowOff>
    </xdr:from>
    <xdr:to>
      <xdr:col>26</xdr:col>
      <xdr:colOff>101600</xdr:colOff>
      <xdr:row>18</xdr:row>
      <xdr:rowOff>71142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03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55919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49650</xdr:rowOff>
    </xdr:from>
    <xdr:to>
      <xdr:col>22</xdr:col>
      <xdr:colOff>165100</xdr:colOff>
      <xdr:row>18</xdr:row>
      <xdr:rowOff>151250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136027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83374</xdr:rowOff>
    </xdr:from>
    <xdr:to>
      <xdr:col>19</xdr:col>
      <xdr:colOff>38100</xdr:colOff>
      <xdr:row>19</xdr:row>
      <xdr:rowOff>13524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169751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72619</xdr:rowOff>
    </xdr:from>
    <xdr:to>
      <xdr:col>15</xdr:col>
      <xdr:colOff>101600</xdr:colOff>
      <xdr:row>19</xdr:row>
      <xdr:rowOff>2769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158995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11172</xdr:rowOff>
    </xdr:from>
    <xdr:to>
      <xdr:col>29</xdr:col>
      <xdr:colOff>127000</xdr:colOff>
      <xdr:row>38</xdr:row>
      <xdr:rowOff>15660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78772"/>
          <a:ext cx="647700" cy="4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15660</xdr:rowOff>
    </xdr:from>
    <xdr:to>
      <xdr:col>26</xdr:col>
      <xdr:colOff>50800</xdr:colOff>
      <xdr:row>38</xdr:row>
      <xdr:rowOff>21135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83260"/>
          <a:ext cx="698500" cy="5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20084</xdr:rowOff>
    </xdr:from>
    <xdr:to>
      <xdr:col>22</xdr:col>
      <xdr:colOff>114300</xdr:colOff>
      <xdr:row>38</xdr:row>
      <xdr:rowOff>21135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87684"/>
          <a:ext cx="698500" cy="1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16808</xdr:rowOff>
    </xdr:from>
    <xdr:to>
      <xdr:col>18</xdr:col>
      <xdr:colOff>177800</xdr:colOff>
      <xdr:row>38</xdr:row>
      <xdr:rowOff>20084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84408"/>
          <a:ext cx="698500" cy="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303272</xdr:rowOff>
    </xdr:from>
    <xdr:to>
      <xdr:col>29</xdr:col>
      <xdr:colOff>177800</xdr:colOff>
      <xdr:row>38</xdr:row>
      <xdr:rowOff>61972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2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275349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307760</xdr:rowOff>
    </xdr:from>
    <xdr:to>
      <xdr:col>26</xdr:col>
      <xdr:colOff>101600</xdr:colOff>
      <xdr:row>38</xdr:row>
      <xdr:rowOff>66460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51237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313235</xdr:rowOff>
    </xdr:from>
    <xdr:to>
      <xdr:col>22</xdr:col>
      <xdr:colOff>165100</xdr:colOff>
      <xdr:row>38</xdr:row>
      <xdr:rowOff>71935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56712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312184</xdr:rowOff>
    </xdr:from>
    <xdr:to>
      <xdr:col>19</xdr:col>
      <xdr:colOff>38100</xdr:colOff>
      <xdr:row>38</xdr:row>
      <xdr:rowOff>70884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3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55661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2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308908</xdr:rowOff>
    </xdr:from>
    <xdr:to>
      <xdr:col>15</xdr:col>
      <xdr:colOff>101600</xdr:colOff>
      <xdr:row>38</xdr:row>
      <xdr:rowOff>67608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3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52385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49,530
48,927
229.15
35,583,348
34,273,640
1,005,165
15,235,612
27,958,708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53988</xdr:rowOff>
    </xdr:from>
    <xdr:to>
      <xdr:col>24</xdr:col>
      <xdr:colOff>63500</xdr:colOff>
      <xdr:row>36</xdr:row>
      <xdr:rowOff>63411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26188"/>
          <a:ext cx="8382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53988</xdr:rowOff>
    </xdr:from>
    <xdr:to>
      <xdr:col>19</xdr:col>
      <xdr:colOff>177800</xdr:colOff>
      <xdr:row>36</xdr:row>
      <xdr:rowOff>104635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6188"/>
          <a:ext cx="889000" cy="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104635</xdr:rowOff>
    </xdr:from>
    <xdr:to>
      <xdr:col>15</xdr:col>
      <xdr:colOff>50800</xdr:colOff>
      <xdr:row>37</xdr:row>
      <xdr:rowOff>66332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6835"/>
          <a:ext cx="889000" cy="1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57467</xdr:rowOff>
    </xdr:from>
    <xdr:to>
      <xdr:col>10</xdr:col>
      <xdr:colOff>114300</xdr:colOff>
      <xdr:row>37</xdr:row>
      <xdr:rowOff>66332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1117"/>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12611</xdr:rowOff>
    </xdr:from>
    <xdr:to>
      <xdr:col>24</xdr:col>
      <xdr:colOff>114300</xdr:colOff>
      <xdr:row>36</xdr:row>
      <xdr:rowOff>114211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162488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3188</xdr:rowOff>
    </xdr:from>
    <xdr:to>
      <xdr:col>20</xdr:col>
      <xdr:colOff>38100</xdr:colOff>
      <xdr:row>36</xdr:row>
      <xdr:rowOff>104788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95915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6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53835</xdr:rowOff>
    </xdr:from>
    <xdr:to>
      <xdr:col>15</xdr:col>
      <xdr:colOff>101600</xdr:colOff>
      <xdr:row>36</xdr:row>
      <xdr:rowOff>155435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146562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15532</xdr:rowOff>
    </xdr:from>
    <xdr:to>
      <xdr:col>10</xdr:col>
      <xdr:colOff>165100</xdr:colOff>
      <xdr:row>37</xdr:row>
      <xdr:rowOff>117132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108259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6667</xdr:rowOff>
    </xdr:from>
    <xdr:to>
      <xdr:col>6</xdr:col>
      <xdr:colOff>38100</xdr:colOff>
      <xdr:row>37</xdr:row>
      <xdr:rowOff>108267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99394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34947</xdr:rowOff>
    </xdr:from>
    <xdr:to>
      <xdr:col>24</xdr:col>
      <xdr:colOff>63500</xdr:colOff>
      <xdr:row>58</xdr:row>
      <xdr:rowOff>65270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9047"/>
          <a:ext cx="8382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57888</xdr:rowOff>
    </xdr:from>
    <xdr:to>
      <xdr:col>19</xdr:col>
      <xdr:colOff>177800</xdr:colOff>
      <xdr:row>58</xdr:row>
      <xdr:rowOff>65270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01988"/>
          <a:ext cx="889000" cy="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57888</xdr:rowOff>
    </xdr:from>
    <xdr:to>
      <xdr:col>15</xdr:col>
      <xdr:colOff>50800</xdr:colOff>
      <xdr:row>58</xdr:row>
      <xdr:rowOff>81592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01988"/>
          <a:ext cx="889000" cy="2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81592</xdr:rowOff>
    </xdr:from>
    <xdr:to>
      <xdr:col>10</xdr:col>
      <xdr:colOff>114300</xdr:colOff>
      <xdr:row>58</xdr:row>
      <xdr:rowOff>102848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5692"/>
          <a:ext cx="8890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155597</xdr:rowOff>
    </xdr:from>
    <xdr:to>
      <xdr:col>24</xdr:col>
      <xdr:colOff>114300</xdr:colOff>
      <xdr:row>58</xdr:row>
      <xdr:rowOff>85747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14470</xdr:rowOff>
    </xdr:from>
    <xdr:to>
      <xdr:col>20</xdr:col>
      <xdr:colOff>38100</xdr:colOff>
      <xdr:row>58</xdr:row>
      <xdr:rowOff>116070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107197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7088</xdr:rowOff>
    </xdr:from>
    <xdr:to>
      <xdr:col>15</xdr:col>
      <xdr:colOff>101600</xdr:colOff>
      <xdr:row>58</xdr:row>
      <xdr:rowOff>108688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99815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30792</xdr:rowOff>
    </xdr:from>
    <xdr:to>
      <xdr:col>10</xdr:col>
      <xdr:colOff>165100</xdr:colOff>
      <xdr:row>58</xdr:row>
      <xdr:rowOff>132392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123519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52048</xdr:rowOff>
    </xdr:from>
    <xdr:to>
      <xdr:col>6</xdr:col>
      <xdr:colOff>38100</xdr:colOff>
      <xdr:row>58</xdr:row>
      <xdr:rowOff>153648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144775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8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30674</xdr:rowOff>
    </xdr:from>
    <xdr:to>
      <xdr:col>24</xdr:col>
      <xdr:colOff>63500</xdr:colOff>
      <xdr:row>77</xdr:row>
      <xdr:rowOff>37385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32324"/>
          <a:ext cx="8382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30674</xdr:rowOff>
    </xdr:from>
    <xdr:to>
      <xdr:col>19</xdr:col>
      <xdr:colOff>177800</xdr:colOff>
      <xdr:row>77</xdr:row>
      <xdr:rowOff>99124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32324"/>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84347</xdr:rowOff>
    </xdr:from>
    <xdr:to>
      <xdr:col>15</xdr:col>
      <xdr:colOff>50800</xdr:colOff>
      <xdr:row>77</xdr:row>
      <xdr:rowOff>99124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285997"/>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84347</xdr:rowOff>
    </xdr:from>
    <xdr:to>
      <xdr:col>10</xdr:col>
      <xdr:colOff>114300</xdr:colOff>
      <xdr:row>77</xdr:row>
      <xdr:rowOff>85572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8599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158035</xdr:rowOff>
    </xdr:from>
    <xdr:to>
      <xdr:col>24</xdr:col>
      <xdr:colOff>114300</xdr:colOff>
      <xdr:row>77</xdr:row>
      <xdr:rowOff>88185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9462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151324</xdr:rowOff>
    </xdr:from>
    <xdr:to>
      <xdr:col>20</xdr:col>
      <xdr:colOff>38100</xdr:colOff>
      <xdr:row>77</xdr:row>
      <xdr:rowOff>81474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98001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5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48324</xdr:rowOff>
    </xdr:from>
    <xdr:to>
      <xdr:col>15</xdr:col>
      <xdr:colOff>101600</xdr:colOff>
      <xdr:row>77</xdr:row>
      <xdr:rowOff>149924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166451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33547</xdr:rowOff>
    </xdr:from>
    <xdr:to>
      <xdr:col>10</xdr:col>
      <xdr:colOff>165100</xdr:colOff>
      <xdr:row>77</xdr:row>
      <xdr:rowOff>135147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151674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34772</xdr:rowOff>
    </xdr:from>
    <xdr:to>
      <xdr:col>6</xdr:col>
      <xdr:colOff>38100</xdr:colOff>
      <xdr:row>77</xdr:row>
      <xdr:rowOff>136372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152899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142269</xdr:rowOff>
    </xdr:from>
    <xdr:to>
      <xdr:col>24</xdr:col>
      <xdr:colOff>63500</xdr:colOff>
      <xdr:row>91</xdr:row>
      <xdr:rowOff>71087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572769"/>
          <a:ext cx="838200" cy="10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142269</xdr:rowOff>
    </xdr:from>
    <xdr:to>
      <xdr:col>19</xdr:col>
      <xdr:colOff>177800</xdr:colOff>
      <xdr:row>92</xdr:row>
      <xdr:rowOff>112072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572769"/>
          <a:ext cx="889000" cy="3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112072</xdr:rowOff>
    </xdr:from>
    <xdr:to>
      <xdr:col>15</xdr:col>
      <xdr:colOff>50800</xdr:colOff>
      <xdr:row>93</xdr:row>
      <xdr:rowOff>6285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5885472"/>
          <a:ext cx="889000" cy="6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6285</xdr:rowOff>
    </xdr:from>
    <xdr:to>
      <xdr:col>10</xdr:col>
      <xdr:colOff>114300</xdr:colOff>
      <xdr:row>93</xdr:row>
      <xdr:rowOff>74473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5951135"/>
          <a:ext cx="8890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20287</xdr:rowOff>
    </xdr:from>
    <xdr:to>
      <xdr:col>24</xdr:col>
      <xdr:colOff>114300</xdr:colOff>
      <xdr:row>91</xdr:row>
      <xdr:rowOff>121887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6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43164</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47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91469</xdr:rowOff>
    </xdr:from>
    <xdr:to>
      <xdr:col>20</xdr:col>
      <xdr:colOff>38100</xdr:colOff>
      <xdr:row>91</xdr:row>
      <xdr:rowOff>21619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5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38146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29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61272</xdr:rowOff>
    </xdr:from>
    <xdr:to>
      <xdr:col>15</xdr:col>
      <xdr:colOff>101600</xdr:colOff>
      <xdr:row>92</xdr:row>
      <xdr:rowOff>162872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8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7949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60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126935</xdr:rowOff>
    </xdr:from>
    <xdr:to>
      <xdr:col>10</xdr:col>
      <xdr:colOff>165100</xdr:colOff>
      <xdr:row>93</xdr:row>
      <xdr:rowOff>57085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9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73612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67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23673</xdr:rowOff>
    </xdr:from>
    <xdr:to>
      <xdr:col>6</xdr:col>
      <xdr:colOff>38100</xdr:colOff>
      <xdr:row>93</xdr:row>
      <xdr:rowOff>125273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96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141800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74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34828</xdr:rowOff>
    </xdr:from>
    <xdr:to>
      <xdr:col>55</xdr:col>
      <xdr:colOff>0</xdr:colOff>
      <xdr:row>38</xdr:row>
      <xdr:rowOff>68426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49928"/>
          <a:ext cx="838200" cy="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128417</xdr:rowOff>
    </xdr:from>
    <xdr:to>
      <xdr:col>50</xdr:col>
      <xdr:colOff>114300</xdr:colOff>
      <xdr:row>38</xdr:row>
      <xdr:rowOff>34828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300617"/>
          <a:ext cx="889000" cy="24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128417</xdr:rowOff>
    </xdr:from>
    <xdr:to>
      <xdr:col>45</xdr:col>
      <xdr:colOff>177800</xdr:colOff>
      <xdr:row>38</xdr:row>
      <xdr:rowOff>138681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00617"/>
          <a:ext cx="889000" cy="3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138681</xdr:rowOff>
    </xdr:from>
    <xdr:to>
      <xdr:col>41</xdr:col>
      <xdr:colOff>50800</xdr:colOff>
      <xdr:row>39</xdr:row>
      <xdr:rowOff>4904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53781"/>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17626</xdr:rowOff>
    </xdr:from>
    <xdr:to>
      <xdr:col>55</xdr:col>
      <xdr:colOff>50800</xdr:colOff>
      <xdr:row>38</xdr:row>
      <xdr:rowOff>119226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104003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155478</xdr:rowOff>
    </xdr:from>
    <xdr:to>
      <xdr:col>50</xdr:col>
      <xdr:colOff>165100</xdr:colOff>
      <xdr:row>38</xdr:row>
      <xdr:rowOff>85628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76755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77617</xdr:rowOff>
    </xdr:from>
    <xdr:to>
      <xdr:col>46</xdr:col>
      <xdr:colOff>38100</xdr:colOff>
      <xdr:row>37</xdr:row>
      <xdr:rowOff>7767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170344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34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87881</xdr:rowOff>
    </xdr:from>
    <xdr:to>
      <xdr:col>41</xdr:col>
      <xdr:colOff>101600</xdr:colOff>
      <xdr:row>39</xdr:row>
      <xdr:rowOff>18031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0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9158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9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125554</xdr:rowOff>
    </xdr:from>
    <xdr:to>
      <xdr:col>36</xdr:col>
      <xdr:colOff>165100</xdr:colOff>
      <xdr:row>39</xdr:row>
      <xdr:rowOff>55704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46831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166404</xdr:rowOff>
    </xdr:from>
    <xdr:to>
      <xdr:col>55</xdr:col>
      <xdr:colOff>0</xdr:colOff>
      <xdr:row>57</xdr:row>
      <xdr:rowOff>140823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424704"/>
          <a:ext cx="838200" cy="48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166404</xdr:rowOff>
    </xdr:from>
    <xdr:to>
      <xdr:col>50</xdr:col>
      <xdr:colOff>114300</xdr:colOff>
      <xdr:row>56</xdr:row>
      <xdr:rowOff>96713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424704"/>
          <a:ext cx="889000" cy="27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96713</xdr:rowOff>
    </xdr:from>
    <xdr:to>
      <xdr:col>45</xdr:col>
      <xdr:colOff>177800</xdr:colOff>
      <xdr:row>57</xdr:row>
      <xdr:rowOff>73628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697913"/>
          <a:ext cx="889000" cy="1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73628</xdr:rowOff>
    </xdr:from>
    <xdr:to>
      <xdr:col>41</xdr:col>
      <xdr:colOff>50800</xdr:colOff>
      <xdr:row>58</xdr:row>
      <xdr:rowOff>38153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46278"/>
          <a:ext cx="889000" cy="13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90023</xdr:rowOff>
    </xdr:from>
    <xdr:to>
      <xdr:col>55</xdr:col>
      <xdr:colOff>50800</xdr:colOff>
      <xdr:row>58</xdr:row>
      <xdr:rowOff>20173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112900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1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115604</xdr:rowOff>
    </xdr:from>
    <xdr:to>
      <xdr:col>50</xdr:col>
      <xdr:colOff>165100</xdr:colOff>
      <xdr:row>55</xdr:row>
      <xdr:rowOff>45754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3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62281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14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45913</xdr:rowOff>
    </xdr:from>
    <xdr:to>
      <xdr:col>46</xdr:col>
      <xdr:colOff>38100</xdr:colOff>
      <xdr:row>56</xdr:row>
      <xdr:rowOff>147513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4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164040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42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22828</xdr:rowOff>
    </xdr:from>
    <xdr:to>
      <xdr:col>41</xdr:col>
      <xdr:colOff>101600</xdr:colOff>
      <xdr:row>57</xdr:row>
      <xdr:rowOff>124428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140955</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57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158803</xdr:rowOff>
    </xdr:from>
    <xdr:to>
      <xdr:col>36</xdr:col>
      <xdr:colOff>165100</xdr:colOff>
      <xdr:row>58</xdr:row>
      <xdr:rowOff>88953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80080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2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15059</xdr:rowOff>
    </xdr:from>
    <xdr:to>
      <xdr:col>54</xdr:col>
      <xdr:colOff>189865</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359459"/>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133186</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1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15059</xdr:rowOff>
    </xdr:from>
    <xdr:to>
      <xdr:col>55</xdr:col>
      <xdr:colOff>88900</xdr:colOff>
      <xdr:row>72</xdr:row>
      <xdr:rowOff>15059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3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60430</xdr:rowOff>
    </xdr:from>
    <xdr:to>
      <xdr:col>55</xdr:col>
      <xdr:colOff>0</xdr:colOff>
      <xdr:row>77</xdr:row>
      <xdr:rowOff>14188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919180"/>
          <a:ext cx="838200" cy="29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168031</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69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18154</xdr:rowOff>
    </xdr:from>
    <xdr:to>
      <xdr:col>55</xdr:col>
      <xdr:colOff>50800</xdr:colOff>
      <xdr:row>78</xdr:row>
      <xdr:rowOff>119754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78250</xdr:rowOff>
    </xdr:from>
    <xdr:to>
      <xdr:col>50</xdr:col>
      <xdr:colOff>114300</xdr:colOff>
      <xdr:row>75</xdr:row>
      <xdr:rowOff>60430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079750"/>
          <a:ext cx="889000" cy="83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122472</xdr:rowOff>
    </xdr:from>
    <xdr:to>
      <xdr:col>50</xdr:col>
      <xdr:colOff>165100</xdr:colOff>
      <xdr:row>78</xdr:row>
      <xdr:rowOff>52622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78250</xdr:rowOff>
    </xdr:from>
    <xdr:to>
      <xdr:col>45</xdr:col>
      <xdr:colOff>177800</xdr:colOff>
      <xdr:row>73</xdr:row>
      <xdr:rowOff>87743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2079750"/>
          <a:ext cx="889000" cy="52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99654</xdr:rowOff>
    </xdr:from>
    <xdr:to>
      <xdr:col>46</xdr:col>
      <xdr:colOff>38100</xdr:colOff>
      <xdr:row>78</xdr:row>
      <xdr:rowOff>29804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20931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87743</xdr:rowOff>
    </xdr:from>
    <xdr:to>
      <xdr:col>41</xdr:col>
      <xdr:colOff>50800</xdr:colOff>
      <xdr:row>76</xdr:row>
      <xdr:rowOff>134562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603593"/>
          <a:ext cx="889000" cy="56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107820</xdr:rowOff>
    </xdr:from>
    <xdr:to>
      <xdr:col>41</xdr:col>
      <xdr:colOff>101600</xdr:colOff>
      <xdr:row>78</xdr:row>
      <xdr:rowOff>37970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29097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123941</xdr:rowOff>
    </xdr:from>
    <xdr:to>
      <xdr:col>36</xdr:col>
      <xdr:colOff>165100</xdr:colOff>
      <xdr:row>78</xdr:row>
      <xdr:rowOff>54091</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32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45218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134838</xdr:rowOff>
    </xdr:from>
    <xdr:to>
      <xdr:col>55</xdr:col>
      <xdr:colOff>50800</xdr:colOff>
      <xdr:row>77</xdr:row>
      <xdr:rowOff>64988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1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157715</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01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9630</xdr:rowOff>
    </xdr:from>
    <xdr:to>
      <xdr:col>50</xdr:col>
      <xdr:colOff>165100</xdr:colOff>
      <xdr:row>75</xdr:row>
      <xdr:rowOff>111230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8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127757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6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27450</xdr:rowOff>
    </xdr:from>
    <xdr:to>
      <xdr:col>46</xdr:col>
      <xdr:colOff>38100</xdr:colOff>
      <xdr:row>70</xdr:row>
      <xdr:rowOff>129050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145577</xdr:rowOff>
    </xdr:from>
    <xdr:ext cx="599010"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50795" y="118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36943</xdr:rowOff>
    </xdr:from>
    <xdr:to>
      <xdr:col>41</xdr:col>
      <xdr:colOff>101600</xdr:colOff>
      <xdr:row>73</xdr:row>
      <xdr:rowOff>138543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5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155070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3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83762</xdr:rowOff>
    </xdr:from>
    <xdr:to>
      <xdr:col>36</xdr:col>
      <xdr:colOff>165100</xdr:colOff>
      <xdr:row>77</xdr:row>
      <xdr:rowOff>13912</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11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30439</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8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140346</xdr:rowOff>
    </xdr:from>
    <xdr:to>
      <xdr:col>55</xdr:col>
      <xdr:colOff>0</xdr:colOff>
      <xdr:row>98</xdr:row>
      <xdr:rowOff>133965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599546"/>
          <a:ext cx="838200" cy="3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140346</xdr:rowOff>
    </xdr:from>
    <xdr:to>
      <xdr:col>50</xdr:col>
      <xdr:colOff>114300</xdr:colOff>
      <xdr:row>99</xdr:row>
      <xdr:rowOff>73850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599546"/>
          <a:ext cx="889000" cy="4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64040</xdr:rowOff>
    </xdr:from>
    <xdr:to>
      <xdr:col>45</xdr:col>
      <xdr:colOff>177800</xdr:colOff>
      <xdr:row>99</xdr:row>
      <xdr:rowOff>73850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7037590"/>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64040</xdr:rowOff>
    </xdr:from>
    <xdr:to>
      <xdr:col>41</xdr:col>
      <xdr:colOff>50800</xdr:colOff>
      <xdr:row>99</xdr:row>
      <xdr:rowOff>79970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7037590"/>
          <a:ext cx="889000" cy="1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83165</xdr:rowOff>
    </xdr:from>
    <xdr:to>
      <xdr:col>55</xdr:col>
      <xdr:colOff>50800</xdr:colOff>
      <xdr:row>99</xdr:row>
      <xdr:rowOff>13315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8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89546</xdr:rowOff>
    </xdr:from>
    <xdr:to>
      <xdr:col>50</xdr:col>
      <xdr:colOff>165100</xdr:colOff>
      <xdr:row>97</xdr:row>
      <xdr:rowOff>19696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5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36223</xdr:rowOff>
    </xdr:from>
    <xdr:ext cx="59901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39795" y="1632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23050</xdr:rowOff>
    </xdr:from>
    <xdr:to>
      <xdr:col>46</xdr:col>
      <xdr:colOff>38100</xdr:colOff>
      <xdr:row>99</xdr:row>
      <xdr:rowOff>124650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9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115777</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515428" y="170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13240</xdr:rowOff>
    </xdr:from>
    <xdr:to>
      <xdr:col>41</xdr:col>
      <xdr:colOff>101600</xdr:colOff>
      <xdr:row>99</xdr:row>
      <xdr:rowOff>114840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9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105967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70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29170</xdr:rowOff>
    </xdr:from>
    <xdr:to>
      <xdr:col>36</xdr:col>
      <xdr:colOff>165100</xdr:colOff>
      <xdr:row>99</xdr:row>
      <xdr:rowOff>130770</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70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121897</xdr:rowOff>
    </xdr:from>
    <xdr:ext cx="469744"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37428" y="1709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a:extLst>
            <a:ext uri="{FF2B5EF4-FFF2-40B4-BE49-F238E27FC236}">
              <a16:creationId xmlns:a16="http://schemas.microsoft.com/office/drawing/2014/main" id="{00000000-0008-0000-06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a:extLst>
            <a:ext uri="{FF2B5EF4-FFF2-40B4-BE49-F238E27FC236}">
              <a16:creationId xmlns:a16="http://schemas.microsoft.com/office/drawing/2014/main" id="{00000000-0008-0000-0600-00001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30" name="災害復旧事業費最大値テキスト">
          <a:extLst>
            <a:ext uri="{FF2B5EF4-FFF2-40B4-BE49-F238E27FC236}">
              <a16:creationId xmlns:a16="http://schemas.microsoft.com/office/drawing/2014/main" id="{00000000-0008-0000-0600-000012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3" name="災害復旧事業費平均値テキスト">
          <a:extLst>
            <a:ext uri="{FF2B5EF4-FFF2-40B4-BE49-F238E27FC236}">
              <a16:creationId xmlns:a16="http://schemas.microsoft.com/office/drawing/2014/main" id="{00000000-0008-0000-0600-000015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4" name="フローチャート: 判断 543">
          <a:extLst>
            <a:ext uri="{FF2B5EF4-FFF2-40B4-BE49-F238E27FC236}">
              <a16:creationId xmlns:a16="http://schemas.microsoft.com/office/drawing/2014/main" id="{00000000-0008-0000-0600-000020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2" name="災害復旧事業費該当値テキスト">
          <a:extLst>
            <a:ext uri="{FF2B5EF4-FFF2-40B4-BE49-F238E27FC236}">
              <a16:creationId xmlns:a16="http://schemas.microsoft.com/office/drawing/2014/main" id="{00000000-0008-0000-0600-00002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9" name="楕円 558">
          <a:extLst>
            <a:ext uri="{FF2B5EF4-FFF2-40B4-BE49-F238E27FC236}">
              <a16:creationId xmlns:a16="http://schemas.microsoft.com/office/drawing/2014/main" id="{00000000-0008-0000-0600-00002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a:extLst>
            <a:ext uri="{FF2B5EF4-FFF2-40B4-BE49-F238E27FC236}">
              <a16:creationId xmlns:a16="http://schemas.microsoft.com/office/drawing/2014/main" id="{00000000-0008-0000-06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9" name="失業対策事業費最小値テキスト">
          <a:extLst>
            <a:ext uri="{FF2B5EF4-FFF2-40B4-BE49-F238E27FC236}">
              <a16:creationId xmlns:a16="http://schemas.microsoft.com/office/drawing/2014/main" id="{00000000-0008-0000-0600-000043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81" name="失業対策事業費最大値テキスト">
          <a:extLst>
            <a:ext uri="{FF2B5EF4-FFF2-40B4-BE49-F238E27FC236}">
              <a16:creationId xmlns:a16="http://schemas.microsoft.com/office/drawing/2014/main" id="{00000000-0008-0000-0600-000045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4" name="失業対策事業費平均値テキスト">
          <a:extLst>
            <a:ext uri="{FF2B5EF4-FFF2-40B4-BE49-F238E27FC236}">
              <a16:creationId xmlns:a16="http://schemas.microsoft.com/office/drawing/2014/main" id="{00000000-0008-0000-0600-000048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5" name="フローチャート: 判断 594">
          <a:extLst>
            <a:ext uri="{FF2B5EF4-FFF2-40B4-BE49-F238E27FC236}">
              <a16:creationId xmlns:a16="http://schemas.microsoft.com/office/drawing/2014/main" id="{00000000-0008-0000-0600-000053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3" name="失業対策事業費該当値テキスト">
          <a:extLst>
            <a:ext uri="{FF2B5EF4-FFF2-40B4-BE49-F238E27FC236}">
              <a16:creationId xmlns:a16="http://schemas.microsoft.com/office/drawing/2014/main" id="{00000000-0008-0000-0600-00005B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10" name="楕円 609">
          <a:extLst>
            <a:ext uri="{FF2B5EF4-FFF2-40B4-BE49-F238E27FC236}">
              <a16:creationId xmlns:a16="http://schemas.microsoft.com/office/drawing/2014/main" id="{00000000-0008-0000-0600-000062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公債費グラフ枠">
          <a:extLst>
            <a:ext uri="{FF2B5EF4-FFF2-40B4-BE49-F238E27FC236}">
              <a16:creationId xmlns:a16="http://schemas.microsoft.com/office/drawing/2014/main" id="{00000000-0008-0000-06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8" name="公債費最小値テキスト">
          <a:extLst>
            <a:ext uri="{FF2B5EF4-FFF2-40B4-BE49-F238E27FC236}">
              <a16:creationId xmlns:a16="http://schemas.microsoft.com/office/drawing/2014/main" id="{00000000-0008-0000-0600-00007E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40" name="公債費最大値テキスト">
          <a:extLst>
            <a:ext uri="{FF2B5EF4-FFF2-40B4-BE49-F238E27FC236}">
              <a16:creationId xmlns:a16="http://schemas.microsoft.com/office/drawing/2014/main" id="{00000000-0008-0000-0600-000080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134021</xdr:rowOff>
    </xdr:from>
    <xdr:to>
      <xdr:col>85</xdr:col>
      <xdr:colOff>127000</xdr:colOff>
      <xdr:row>78</xdr:row>
      <xdr:rowOff>136820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5481300" y="13507121"/>
          <a:ext cx="8382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3" name="公債費平均値テキスト">
          <a:extLst>
            <a:ext uri="{FF2B5EF4-FFF2-40B4-BE49-F238E27FC236}">
              <a16:creationId xmlns:a16="http://schemas.microsoft.com/office/drawing/2014/main" id="{00000000-0008-0000-0600-000083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131657</xdr:rowOff>
    </xdr:from>
    <xdr:to>
      <xdr:col>81</xdr:col>
      <xdr:colOff>50800</xdr:colOff>
      <xdr:row>78</xdr:row>
      <xdr:rowOff>136820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4592300" y="13504757"/>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131657</xdr:rowOff>
    </xdr:from>
    <xdr:to>
      <xdr:col>76</xdr:col>
      <xdr:colOff>114300</xdr:colOff>
      <xdr:row>78</xdr:row>
      <xdr:rowOff>136261</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3703300" y="13504757"/>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128769</xdr:rowOff>
    </xdr:from>
    <xdr:to>
      <xdr:col>71</xdr:col>
      <xdr:colOff>177800</xdr:colOff>
      <xdr:row>78</xdr:row>
      <xdr:rowOff>136261</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814300" y="13501869"/>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4" name="フローチャート: 判断 653">
          <a:extLst>
            <a:ext uri="{FF2B5EF4-FFF2-40B4-BE49-F238E27FC236}">
              <a16:creationId xmlns:a16="http://schemas.microsoft.com/office/drawing/2014/main" id="{00000000-0008-0000-0600-00008E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83221</xdr:rowOff>
    </xdr:from>
    <xdr:to>
      <xdr:col>85</xdr:col>
      <xdr:colOff>177800</xdr:colOff>
      <xdr:row>79</xdr:row>
      <xdr:rowOff>13371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6268700" y="134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169598</xdr:rowOff>
    </xdr:from>
    <xdr:ext cx="534377" cy="259045"/>
    <xdr:sp macro="" textlink="">
      <xdr:nvSpPr>
        <xdr:cNvPr id="662" name="公債費該当値テキスト">
          <a:extLst>
            <a:ext uri="{FF2B5EF4-FFF2-40B4-BE49-F238E27FC236}">
              <a16:creationId xmlns:a16="http://schemas.microsoft.com/office/drawing/2014/main" id="{00000000-0008-0000-0600-000096020000}"/>
            </a:ext>
          </a:extLst>
        </xdr:cNvPr>
        <xdr:cNvSpPr txBox="1"/>
      </xdr:nvSpPr>
      <xdr:spPr>
        <a:xfrm>
          <a:off x="16370300" y="133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86020</xdr:rowOff>
    </xdr:from>
    <xdr:to>
      <xdr:col>81</xdr:col>
      <xdr:colOff>101600</xdr:colOff>
      <xdr:row>79</xdr:row>
      <xdr:rowOff>16170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5430500" y="134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7297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14111" y="135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80857</xdr:rowOff>
    </xdr:from>
    <xdr:to>
      <xdr:col>76</xdr:col>
      <xdr:colOff>165100</xdr:colOff>
      <xdr:row>79</xdr:row>
      <xdr:rowOff>11007</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4541500" y="134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2134</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4325111" y="135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85461</xdr:rowOff>
    </xdr:from>
    <xdr:to>
      <xdr:col>72</xdr:col>
      <xdr:colOff>38100</xdr:colOff>
      <xdr:row>79</xdr:row>
      <xdr:rowOff>15611</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3652500" y="134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6738</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436111" y="135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77969</xdr:rowOff>
    </xdr:from>
    <xdr:to>
      <xdr:col>67</xdr:col>
      <xdr:colOff>101600</xdr:colOff>
      <xdr:row>79</xdr:row>
      <xdr:rowOff>8119</xdr:rowOff>
    </xdr:to>
    <xdr:sp macro="" textlink="">
      <xdr:nvSpPr>
        <xdr:cNvPr id="669" name="楕円 668">
          <a:extLst>
            <a:ext uri="{FF2B5EF4-FFF2-40B4-BE49-F238E27FC236}">
              <a16:creationId xmlns:a16="http://schemas.microsoft.com/office/drawing/2014/main" id="{00000000-0008-0000-0600-00009D020000}"/>
            </a:ext>
          </a:extLst>
        </xdr:cNvPr>
        <xdr:cNvSpPr/>
      </xdr:nvSpPr>
      <xdr:spPr>
        <a:xfrm>
          <a:off x="12763500" y="1345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170696</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547111" y="135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積立金グラフ枠">
          <a:extLst>
            <a:ext uri="{FF2B5EF4-FFF2-40B4-BE49-F238E27FC236}">
              <a16:creationId xmlns:a16="http://schemas.microsoft.com/office/drawing/2014/main" id="{00000000-0008-0000-06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5" name="積立金最小値テキスト">
          <a:extLst>
            <a:ext uri="{FF2B5EF4-FFF2-40B4-BE49-F238E27FC236}">
              <a16:creationId xmlns:a16="http://schemas.microsoft.com/office/drawing/2014/main" id="{00000000-0008-0000-0600-0000B7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7" name="積立金最大値テキスト">
          <a:extLst>
            <a:ext uri="{FF2B5EF4-FFF2-40B4-BE49-F238E27FC236}">
              <a16:creationId xmlns:a16="http://schemas.microsoft.com/office/drawing/2014/main" id="{00000000-0008-0000-0600-0000B9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122923</xdr:rowOff>
    </xdr:from>
    <xdr:to>
      <xdr:col>85</xdr:col>
      <xdr:colOff>127000</xdr:colOff>
      <xdr:row>99</xdr:row>
      <xdr:rowOff>20179</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5481300" y="16925023"/>
          <a:ext cx="838200" cy="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700" name="積立金平均値テキスト">
          <a:extLst>
            <a:ext uri="{FF2B5EF4-FFF2-40B4-BE49-F238E27FC236}">
              <a16:creationId xmlns:a16="http://schemas.microsoft.com/office/drawing/2014/main" id="{00000000-0008-0000-0600-0000BC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20179</xdr:rowOff>
    </xdr:from>
    <xdr:to>
      <xdr:col>81</xdr:col>
      <xdr:colOff>50800</xdr:colOff>
      <xdr:row>99</xdr:row>
      <xdr:rowOff>25915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4592300" y="16993729"/>
          <a:ext cx="889000" cy="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18542</xdr:rowOff>
    </xdr:from>
    <xdr:to>
      <xdr:col>76</xdr:col>
      <xdr:colOff>114300</xdr:colOff>
      <xdr:row>99</xdr:row>
      <xdr:rowOff>25915</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3703300" y="16992092"/>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7741</xdr:rowOff>
    </xdr:from>
    <xdr:to>
      <xdr:col>71</xdr:col>
      <xdr:colOff>177800</xdr:colOff>
      <xdr:row>99</xdr:row>
      <xdr:rowOff>18542</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2814300" y="16981291"/>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11" name="フローチャート: 判断 710">
          <a:extLst>
            <a:ext uri="{FF2B5EF4-FFF2-40B4-BE49-F238E27FC236}">
              <a16:creationId xmlns:a16="http://schemas.microsoft.com/office/drawing/2014/main" id="{00000000-0008-0000-0600-0000C7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72123</xdr:rowOff>
    </xdr:from>
    <xdr:to>
      <xdr:col>85</xdr:col>
      <xdr:colOff>177800</xdr:colOff>
      <xdr:row>99</xdr:row>
      <xdr:rowOff>2273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6268700" y="168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31500</xdr:rowOff>
    </xdr:from>
    <xdr:ext cx="534377" cy="259045"/>
    <xdr:sp macro="" textlink="">
      <xdr:nvSpPr>
        <xdr:cNvPr id="719" name="積立金該当値テキスト">
          <a:extLst>
            <a:ext uri="{FF2B5EF4-FFF2-40B4-BE49-F238E27FC236}">
              <a16:creationId xmlns:a16="http://schemas.microsoft.com/office/drawing/2014/main" id="{00000000-0008-0000-0600-0000CF020000}"/>
            </a:ext>
          </a:extLst>
        </xdr:cNvPr>
        <xdr:cNvSpPr txBox="1"/>
      </xdr:nvSpPr>
      <xdr:spPr>
        <a:xfrm>
          <a:off x="16370300" y="1666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140829</xdr:rowOff>
    </xdr:from>
    <xdr:to>
      <xdr:col>81</xdr:col>
      <xdr:colOff>101600</xdr:colOff>
      <xdr:row>99</xdr:row>
      <xdr:rowOff>70979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5430500" y="1694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62106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5214111" y="1703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146565</xdr:rowOff>
    </xdr:from>
    <xdr:to>
      <xdr:col>76</xdr:col>
      <xdr:colOff>165100</xdr:colOff>
      <xdr:row>99</xdr:row>
      <xdr:rowOff>76715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4541500" y="169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67842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4357428" y="17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139192</xdr:rowOff>
    </xdr:from>
    <xdr:to>
      <xdr:col>72</xdr:col>
      <xdr:colOff>38100</xdr:colOff>
      <xdr:row>99</xdr:row>
      <xdr:rowOff>69342</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3652500" y="169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60469</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3436111" y="170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128391</xdr:rowOff>
    </xdr:from>
    <xdr:to>
      <xdr:col>67</xdr:col>
      <xdr:colOff>101600</xdr:colOff>
      <xdr:row>99</xdr:row>
      <xdr:rowOff>58541</xdr:rowOff>
    </xdr:to>
    <xdr:sp macro="" textlink="">
      <xdr:nvSpPr>
        <xdr:cNvPr id="726" name="楕円 725">
          <a:extLst>
            <a:ext uri="{FF2B5EF4-FFF2-40B4-BE49-F238E27FC236}">
              <a16:creationId xmlns:a16="http://schemas.microsoft.com/office/drawing/2014/main" id="{00000000-0008-0000-0600-0000D6020000}"/>
            </a:ext>
          </a:extLst>
        </xdr:cNvPr>
        <xdr:cNvSpPr/>
      </xdr:nvSpPr>
      <xdr:spPr>
        <a:xfrm>
          <a:off x="12763500" y="169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49668</xdr:rowOff>
    </xdr:from>
    <xdr:ext cx="534377"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2547111" y="170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投資及び出資金グラフ枠">
          <a:extLst>
            <a:ext uri="{FF2B5EF4-FFF2-40B4-BE49-F238E27FC236}">
              <a16:creationId xmlns:a16="http://schemas.microsoft.com/office/drawing/2014/main" id="{00000000-0008-0000-06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投資及び出資金最小値テキスト">
          <a:extLst>
            <a:ext uri="{FF2B5EF4-FFF2-40B4-BE49-F238E27FC236}">
              <a16:creationId xmlns:a16="http://schemas.microsoft.com/office/drawing/2014/main" id="{00000000-0008-0000-06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6" name="投資及び出資金最大値テキスト">
          <a:extLst>
            <a:ext uri="{FF2B5EF4-FFF2-40B4-BE49-F238E27FC236}">
              <a16:creationId xmlns:a16="http://schemas.microsoft.com/office/drawing/2014/main" id="{00000000-0008-0000-0600-0000F4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9" name="投資及び出資金平均値テキスト">
          <a:extLst>
            <a:ext uri="{FF2B5EF4-FFF2-40B4-BE49-F238E27FC236}">
              <a16:creationId xmlns:a16="http://schemas.microsoft.com/office/drawing/2014/main" id="{00000000-0008-0000-0600-0000F7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70" name="フローチャート: 判断 769">
          <a:extLst>
            <a:ext uri="{FF2B5EF4-FFF2-40B4-BE49-F238E27FC236}">
              <a16:creationId xmlns:a16="http://schemas.microsoft.com/office/drawing/2014/main" id="{00000000-0008-0000-0600-000002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投資及び出資金該当値テキスト">
          <a:extLst>
            <a:ext uri="{FF2B5EF4-FFF2-40B4-BE49-F238E27FC236}">
              <a16:creationId xmlns:a16="http://schemas.microsoft.com/office/drawing/2014/main" id="{00000000-0008-0000-0600-00000A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6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6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a:extLst>
            <a:ext uri="{FF2B5EF4-FFF2-40B4-BE49-F238E27FC236}">
              <a16:creationId xmlns:a16="http://schemas.microsoft.com/office/drawing/2014/main" id="{00000000-0008-0000-06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9" name="貸付金最小値テキスト">
          <a:extLst>
            <a:ext uri="{FF2B5EF4-FFF2-40B4-BE49-F238E27FC236}">
              <a16:creationId xmlns:a16="http://schemas.microsoft.com/office/drawing/2014/main" id="{00000000-0008-0000-0600-00002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11" name="貸付金最大値テキスト">
          <a:extLst>
            <a:ext uri="{FF2B5EF4-FFF2-40B4-BE49-F238E27FC236}">
              <a16:creationId xmlns:a16="http://schemas.microsoft.com/office/drawing/2014/main" id="{00000000-0008-0000-0600-00002B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132888</xdr:rowOff>
    </xdr:from>
    <xdr:to>
      <xdr:col>116</xdr:col>
      <xdr:colOff>63500</xdr:colOff>
      <xdr:row>58</xdr:row>
      <xdr:rowOff>134328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1323300" y="10076988"/>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4" name="貸付金平均値テキスト">
          <a:extLst>
            <a:ext uri="{FF2B5EF4-FFF2-40B4-BE49-F238E27FC236}">
              <a16:creationId xmlns:a16="http://schemas.microsoft.com/office/drawing/2014/main" id="{00000000-0008-0000-0600-00002E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134008</xdr:rowOff>
    </xdr:from>
    <xdr:to>
      <xdr:col>111</xdr:col>
      <xdr:colOff>177800</xdr:colOff>
      <xdr:row>58</xdr:row>
      <xdr:rowOff>134328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20434300" y="1007810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132019</xdr:rowOff>
    </xdr:from>
    <xdr:to>
      <xdr:col>107</xdr:col>
      <xdr:colOff>50800</xdr:colOff>
      <xdr:row>58</xdr:row>
      <xdr:rowOff>134008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9545300" y="1007611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131745</xdr:rowOff>
    </xdr:from>
    <xdr:to>
      <xdr:col>102</xdr:col>
      <xdr:colOff>114300</xdr:colOff>
      <xdr:row>58</xdr:row>
      <xdr:rowOff>132019</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656300" y="1007584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82088</xdr:rowOff>
    </xdr:from>
    <xdr:to>
      <xdr:col>116</xdr:col>
      <xdr:colOff>114300</xdr:colOff>
      <xdr:row>59</xdr:row>
      <xdr:rowOff>12238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21107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168465</xdr:rowOff>
    </xdr:from>
    <xdr:ext cx="378565" cy="259045"/>
    <xdr:sp macro="" textlink="">
      <xdr:nvSpPr>
        <xdr:cNvPr id="833" name="貸付金該当値テキスト">
          <a:extLst>
            <a:ext uri="{FF2B5EF4-FFF2-40B4-BE49-F238E27FC236}">
              <a16:creationId xmlns:a16="http://schemas.microsoft.com/office/drawing/2014/main" id="{00000000-0008-0000-0600-000041030000}"/>
            </a:ext>
          </a:extLst>
        </xdr:cNvPr>
        <xdr:cNvSpPr txBox="1"/>
      </xdr:nvSpPr>
      <xdr:spPr>
        <a:xfrm>
          <a:off x="22212300" y="9941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83528</xdr:rowOff>
    </xdr:from>
    <xdr:to>
      <xdr:col>112</xdr:col>
      <xdr:colOff>38100</xdr:colOff>
      <xdr:row>59</xdr:row>
      <xdr:rowOff>13678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12725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4805</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134017" y="1012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83208</xdr:rowOff>
    </xdr:from>
    <xdr:to>
      <xdr:col>107</xdr:col>
      <xdr:colOff>101600</xdr:colOff>
      <xdr:row>59</xdr:row>
      <xdr:rowOff>13358</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20383500" y="100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4485</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245017" y="10120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81219</xdr:rowOff>
    </xdr:from>
    <xdr:to>
      <xdr:col>102</xdr:col>
      <xdr:colOff>165100</xdr:colOff>
      <xdr:row>59</xdr:row>
      <xdr:rowOff>11369</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9494500" y="100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2496</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56017" y="1011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80945</xdr:rowOff>
    </xdr:from>
    <xdr:to>
      <xdr:col>98</xdr:col>
      <xdr:colOff>38100</xdr:colOff>
      <xdr:row>59</xdr:row>
      <xdr:rowOff>11095</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186055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2222</xdr:rowOff>
    </xdr:from>
    <xdr:ext cx="378565"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67017" y="1011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7" name="繰出金グラフ枠">
          <a:extLst>
            <a:ext uri="{FF2B5EF4-FFF2-40B4-BE49-F238E27FC236}">
              <a16:creationId xmlns:a16="http://schemas.microsoft.com/office/drawing/2014/main" id="{00000000-0008-0000-0600-00006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9" name="繰出金最小値テキスト">
          <a:extLst>
            <a:ext uri="{FF2B5EF4-FFF2-40B4-BE49-F238E27FC236}">
              <a16:creationId xmlns:a16="http://schemas.microsoft.com/office/drawing/2014/main" id="{00000000-0008-0000-0600-000065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71" name="繰出金最大値テキスト">
          <a:extLst>
            <a:ext uri="{FF2B5EF4-FFF2-40B4-BE49-F238E27FC236}">
              <a16:creationId xmlns:a16="http://schemas.microsoft.com/office/drawing/2014/main" id="{00000000-0008-0000-0600-000067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117852</xdr:rowOff>
    </xdr:from>
    <xdr:to>
      <xdr:col>116</xdr:col>
      <xdr:colOff>63500</xdr:colOff>
      <xdr:row>77</xdr:row>
      <xdr:rowOff>144991</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1323300" y="13319502"/>
          <a:ext cx="8382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4" name="繰出金平均値テキスト">
          <a:extLst>
            <a:ext uri="{FF2B5EF4-FFF2-40B4-BE49-F238E27FC236}">
              <a16:creationId xmlns:a16="http://schemas.microsoft.com/office/drawing/2014/main" id="{00000000-0008-0000-0600-00006A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144991</xdr:rowOff>
    </xdr:from>
    <xdr:to>
      <xdr:col>111</xdr:col>
      <xdr:colOff>177800</xdr:colOff>
      <xdr:row>77</xdr:row>
      <xdr:rowOff>159719</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20434300" y="13346641"/>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159719</xdr:rowOff>
    </xdr:from>
    <xdr:to>
      <xdr:col>107</xdr:col>
      <xdr:colOff>50800</xdr:colOff>
      <xdr:row>78</xdr:row>
      <xdr:rowOff>8908</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9545300" y="13361369"/>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155375</xdr:rowOff>
    </xdr:from>
    <xdr:to>
      <xdr:col>102</xdr:col>
      <xdr:colOff>114300</xdr:colOff>
      <xdr:row>78</xdr:row>
      <xdr:rowOff>8908</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3185575"/>
          <a:ext cx="889000" cy="19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67052</xdr:rowOff>
    </xdr:from>
    <xdr:to>
      <xdr:col>116</xdr:col>
      <xdr:colOff>114300</xdr:colOff>
      <xdr:row>77</xdr:row>
      <xdr:rowOff>168652</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32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45479</xdr:rowOff>
    </xdr:from>
    <xdr:ext cx="534377" cy="259045"/>
    <xdr:sp macro="" textlink="">
      <xdr:nvSpPr>
        <xdr:cNvPr id="893" name="繰出金該当値テキスト">
          <a:extLst>
            <a:ext uri="{FF2B5EF4-FFF2-40B4-BE49-F238E27FC236}">
              <a16:creationId xmlns:a16="http://schemas.microsoft.com/office/drawing/2014/main" id="{00000000-0008-0000-0600-00007D030000}"/>
            </a:ext>
          </a:extLst>
        </xdr:cNvPr>
        <xdr:cNvSpPr txBox="1"/>
      </xdr:nvSpPr>
      <xdr:spPr>
        <a:xfrm>
          <a:off x="22212300" y="13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94191</xdr:rowOff>
    </xdr:from>
    <xdr:to>
      <xdr:col>112</xdr:col>
      <xdr:colOff>38100</xdr:colOff>
      <xdr:row>78</xdr:row>
      <xdr:rowOff>24341</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32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15468</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056111" y="133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108919</xdr:rowOff>
    </xdr:from>
    <xdr:to>
      <xdr:col>107</xdr:col>
      <xdr:colOff>101600</xdr:colOff>
      <xdr:row>78</xdr:row>
      <xdr:rowOff>39069</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33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30196</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167111" y="134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129558</xdr:rowOff>
    </xdr:from>
    <xdr:to>
      <xdr:col>102</xdr:col>
      <xdr:colOff>165100</xdr:colOff>
      <xdr:row>78</xdr:row>
      <xdr:rowOff>59708</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33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50835</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278111" y="134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104575</xdr:rowOff>
    </xdr:from>
    <xdr:to>
      <xdr:col>98</xdr:col>
      <xdr:colOff>38100</xdr:colOff>
      <xdr:row>77</xdr:row>
      <xdr:rowOff>34725</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31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25852</xdr:rowOff>
    </xdr:from>
    <xdr:ext cx="534377"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389111" y="132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6" name="前年度繰上充用金グラフ枠">
          <a:extLst>
            <a:ext uri="{FF2B5EF4-FFF2-40B4-BE49-F238E27FC236}">
              <a16:creationId xmlns:a16="http://schemas.microsoft.com/office/drawing/2014/main" id="{00000000-0008-0000-0600-00009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8" name="前年度繰上充用金最小値テキスト">
          <a:extLst>
            <a:ext uri="{FF2B5EF4-FFF2-40B4-BE49-F238E27FC236}">
              <a16:creationId xmlns:a16="http://schemas.microsoft.com/office/drawing/2014/main" id="{00000000-0008-0000-0600-0000A0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30" name="前年度繰上充用金最大値テキスト">
          <a:extLst>
            <a:ext uri="{FF2B5EF4-FFF2-40B4-BE49-F238E27FC236}">
              <a16:creationId xmlns:a16="http://schemas.microsoft.com/office/drawing/2014/main" id="{00000000-0008-0000-0600-0000A2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2" name="直線コネクタ 931">
          <a:extLst>
            <a:ext uri="{FF2B5EF4-FFF2-40B4-BE49-F238E27FC236}">
              <a16:creationId xmlns:a16="http://schemas.microsoft.com/office/drawing/2014/main" id="{00000000-0008-0000-0600-0000A4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3" name="前年度繰上充用金平均値テキスト">
          <a:extLst>
            <a:ext uri="{FF2B5EF4-FFF2-40B4-BE49-F238E27FC236}">
              <a16:creationId xmlns:a16="http://schemas.microsoft.com/office/drawing/2014/main" id="{00000000-0008-0000-0600-0000A5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5" name="直線コネクタ 934">
          <a:extLst>
            <a:ext uri="{FF2B5EF4-FFF2-40B4-BE49-F238E27FC236}">
              <a16:creationId xmlns:a16="http://schemas.microsoft.com/office/drawing/2014/main" id="{00000000-0008-0000-0600-0000A7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6" name="フローチャート: 判断 935">
          <a:extLst>
            <a:ext uri="{FF2B5EF4-FFF2-40B4-BE49-F238E27FC236}">
              <a16:creationId xmlns:a16="http://schemas.microsoft.com/office/drawing/2014/main" id="{00000000-0008-0000-0600-0000A8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8" name="直線コネクタ 937">
          <a:extLst>
            <a:ext uri="{FF2B5EF4-FFF2-40B4-BE49-F238E27FC236}">
              <a16:creationId xmlns:a16="http://schemas.microsoft.com/office/drawing/2014/main" id="{00000000-0008-0000-0600-0000AA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9" name="フローチャート: 判断 938">
          <a:extLst>
            <a:ext uri="{FF2B5EF4-FFF2-40B4-BE49-F238E27FC236}">
              <a16:creationId xmlns:a16="http://schemas.microsoft.com/office/drawing/2014/main" id="{00000000-0008-0000-0600-0000AB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41" name="直線コネクタ 940">
          <a:extLst>
            <a:ext uri="{FF2B5EF4-FFF2-40B4-BE49-F238E27FC236}">
              <a16:creationId xmlns:a16="http://schemas.microsoft.com/office/drawing/2014/main" id="{00000000-0008-0000-0600-0000AD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4" name="フローチャート: 判断 943">
          <a:extLst>
            <a:ext uri="{FF2B5EF4-FFF2-40B4-BE49-F238E27FC236}">
              <a16:creationId xmlns:a16="http://schemas.microsoft.com/office/drawing/2014/main" id="{00000000-0008-0000-0600-0000B0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2" name="前年度繰上充用金該当値テキスト">
          <a:extLst>
            <a:ext uri="{FF2B5EF4-FFF2-40B4-BE49-F238E27FC236}">
              <a16:creationId xmlns:a16="http://schemas.microsoft.com/office/drawing/2014/main" id="{00000000-0008-0000-0600-0000B8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9" name="楕円 958">
          <a:extLst>
            <a:ext uri="{FF2B5EF4-FFF2-40B4-BE49-F238E27FC236}">
              <a16:creationId xmlns:a16="http://schemas.microsoft.com/office/drawing/2014/main" id="{00000000-0008-0000-0600-0000BF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60" name="テキスト ボックス 959">
          <a:extLst>
            <a:ext uri="{FF2B5EF4-FFF2-40B4-BE49-F238E27FC236}">
              <a16:creationId xmlns:a16="http://schemas.microsoft.com/office/drawing/2014/main" id="{00000000-0008-0000-0600-0000C0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61" name="正方形/長方形 960">
          <a:extLst>
            <a:ext uri="{FF2B5EF4-FFF2-40B4-BE49-F238E27FC236}">
              <a16:creationId xmlns:a16="http://schemas.microsoft.com/office/drawing/2014/main" id="{00000000-0008-0000-0600-0000C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2" name="正方形/長方形 961">
          <a:extLst>
            <a:ext uri="{FF2B5EF4-FFF2-40B4-BE49-F238E27FC236}">
              <a16:creationId xmlns:a16="http://schemas.microsoft.com/office/drawing/2014/main" id="{00000000-0008-0000-0600-0000C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3" name="テキスト ボックス 962">
          <a:extLst>
            <a:ext uri="{FF2B5EF4-FFF2-40B4-BE49-F238E27FC236}">
              <a16:creationId xmlns:a16="http://schemas.microsoft.com/office/drawing/2014/main" id="{00000000-0008-0000-0600-0000C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普通建設事業費については、前年度と比較し、</a:t>
          </a:r>
          <a:r>
            <a:rPr kumimoji="1" lang="en-US" altLang="ja-JP" sz="1100">
              <a:solidFill>
                <a:schemeClr val="dk1"/>
              </a:solidFill>
              <a:effectLst/>
              <a:latin typeface="+mn-lt"/>
              <a:ea typeface="+mn-ea"/>
              <a:cs typeface="+mn-cs"/>
            </a:rPr>
            <a:t>149,667</a:t>
          </a:r>
          <a:r>
            <a:rPr kumimoji="1" lang="ja-JP" altLang="ja-JP" sz="1100">
              <a:solidFill>
                <a:schemeClr val="dk1"/>
              </a:solidFill>
              <a:effectLst/>
              <a:latin typeface="+mn-lt"/>
              <a:ea typeface="+mn-ea"/>
              <a:cs typeface="+mn-cs"/>
            </a:rPr>
            <a:t>円の減となっている。新庁舎建設推進事業の完了や、公営住宅及びの</a:t>
          </a:r>
          <a:r>
            <a:rPr kumimoji="1" lang="ja-JP" altLang="ja-JP" sz="1100" b="0" i="0" baseline="0">
              <a:solidFill>
                <a:schemeClr val="dk1"/>
              </a:solidFill>
              <a:effectLst/>
              <a:latin typeface="+mn-lt"/>
              <a:ea typeface="+mn-ea"/>
              <a:cs typeface="+mn-cs"/>
            </a:rPr>
            <a:t>石垣小学校新増改築事業の</a:t>
          </a:r>
          <a:r>
            <a:rPr kumimoji="1" lang="ja-JP" altLang="ja-JP" sz="1100">
              <a:solidFill>
                <a:schemeClr val="dk1"/>
              </a:solidFill>
              <a:effectLst/>
              <a:latin typeface="+mn-lt"/>
              <a:ea typeface="+mn-ea"/>
              <a:cs typeface="+mn-cs"/>
            </a:rPr>
            <a:t>大部分の完了により、前年度と比較し大幅な減となった。ただ、次年度以降も廃棄物処理施設の更新工事が予定されているため一人当たりコストが上がる見込みである。</a:t>
          </a:r>
          <a:r>
            <a:rPr kumimoji="1" lang="ja-JP" altLang="ja-JP" sz="1100" b="0" i="0" baseline="0">
              <a:solidFill>
                <a:schemeClr val="dk1"/>
              </a:solidFill>
              <a:effectLst/>
              <a:latin typeface="+mn-lt"/>
              <a:ea typeface="+mn-ea"/>
              <a:cs typeface="+mn-cs"/>
            </a:rPr>
            <a:t>このため、公共施設等総合管理計画等に基づき、事業の取捨選択を行いながら事業費の減少を目指したい。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扶助費については、新型コロナウイルス感染症対策のための臨時給付の減により、前年度と比較し</a:t>
          </a:r>
          <a:r>
            <a:rPr kumimoji="1" lang="en-US" altLang="ja-JP" sz="1100">
              <a:solidFill>
                <a:schemeClr val="dk1"/>
              </a:solidFill>
              <a:effectLst/>
              <a:latin typeface="+mn-lt"/>
              <a:ea typeface="+mn-ea"/>
              <a:cs typeface="+mn-cs"/>
            </a:rPr>
            <a:t>9,211</a:t>
          </a:r>
          <a:r>
            <a:rPr kumimoji="1" lang="ja-JP" altLang="ja-JP" sz="1100">
              <a:solidFill>
                <a:schemeClr val="dk1"/>
              </a:solidFill>
              <a:effectLst/>
              <a:latin typeface="+mn-lt"/>
              <a:ea typeface="+mn-ea"/>
              <a:cs typeface="+mn-cs"/>
            </a:rPr>
            <a:t>円の減となっている。しかし類似団体平均と比較すると依然として高い数値となっている。今後も児童福祉費や社会福祉費は増加していくものとみられる。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49,530
48,927
229.15
35,583,348
34,273,640
1,005,165
15,235,612
27,958,708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148844</xdr:rowOff>
    </xdr:from>
    <xdr:to>
      <xdr:col>24</xdr:col>
      <xdr:colOff>63500</xdr:colOff>
      <xdr:row>36</xdr:row>
      <xdr:rowOff>30353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9594"/>
          <a:ext cx="8382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24447</xdr:rowOff>
    </xdr:from>
    <xdr:to>
      <xdr:col>19</xdr:col>
      <xdr:colOff>177800</xdr:colOff>
      <xdr:row>36</xdr:row>
      <xdr:rowOff>30353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6647"/>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146939</xdr:rowOff>
    </xdr:from>
    <xdr:to>
      <xdr:col>15</xdr:col>
      <xdr:colOff>50800</xdr:colOff>
      <xdr:row>36</xdr:row>
      <xdr:rowOff>24447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7689"/>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146939</xdr:rowOff>
    </xdr:from>
    <xdr:to>
      <xdr:col>10</xdr:col>
      <xdr:colOff>114300</xdr:colOff>
      <xdr:row>35</xdr:row>
      <xdr:rowOff>152464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768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98044</xdr:rowOff>
    </xdr:from>
    <xdr:to>
      <xdr:col>24</xdr:col>
      <xdr:colOff>114300</xdr:colOff>
      <xdr:row>36</xdr:row>
      <xdr:rowOff>28194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76471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151003</xdr:rowOff>
    </xdr:from>
    <xdr:to>
      <xdr:col>20</xdr:col>
      <xdr:colOff>38100</xdr:colOff>
      <xdr:row>36</xdr:row>
      <xdr:rowOff>81153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72280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145097</xdr:rowOff>
    </xdr:from>
    <xdr:to>
      <xdr:col>15</xdr:col>
      <xdr:colOff>101600</xdr:colOff>
      <xdr:row>36</xdr:row>
      <xdr:rowOff>75247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66374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96139</xdr:rowOff>
    </xdr:from>
    <xdr:to>
      <xdr:col>10</xdr:col>
      <xdr:colOff>165100</xdr:colOff>
      <xdr:row>36</xdr:row>
      <xdr:rowOff>26289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17416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101664</xdr:rowOff>
    </xdr:from>
    <xdr:to>
      <xdr:col>6</xdr:col>
      <xdr:colOff>38100</xdr:colOff>
      <xdr:row>36</xdr:row>
      <xdr:rowOff>31814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22941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101008</xdr:rowOff>
    </xdr:from>
    <xdr:to>
      <xdr:col>24</xdr:col>
      <xdr:colOff>63500</xdr:colOff>
      <xdr:row>58</xdr:row>
      <xdr:rowOff>154058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5108"/>
          <a:ext cx="8382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25724</xdr:rowOff>
    </xdr:from>
    <xdr:to>
      <xdr:col>19</xdr:col>
      <xdr:colOff>177800</xdr:colOff>
      <xdr:row>58</xdr:row>
      <xdr:rowOff>101008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9824"/>
          <a:ext cx="889000" cy="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25724</xdr:rowOff>
    </xdr:from>
    <xdr:to>
      <xdr:col>15</xdr:col>
      <xdr:colOff>50800</xdr:colOff>
      <xdr:row>58</xdr:row>
      <xdr:rowOff>142608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9824"/>
          <a:ext cx="889000" cy="1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142608</xdr:rowOff>
    </xdr:from>
    <xdr:to>
      <xdr:col>10</xdr:col>
      <xdr:colOff>114300</xdr:colOff>
      <xdr:row>59</xdr:row>
      <xdr:rowOff>27931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6708"/>
          <a:ext cx="889000" cy="5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103258</xdr:rowOff>
    </xdr:from>
    <xdr:to>
      <xdr:col>24</xdr:col>
      <xdr:colOff>114300</xdr:colOff>
      <xdr:row>59</xdr:row>
      <xdr:rowOff>33408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50208</xdr:rowOff>
    </xdr:from>
    <xdr:to>
      <xdr:col>20</xdr:col>
      <xdr:colOff>38100</xdr:colOff>
      <xdr:row>58</xdr:row>
      <xdr:rowOff>151808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168335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6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146374</xdr:rowOff>
    </xdr:from>
    <xdr:to>
      <xdr:col>15</xdr:col>
      <xdr:colOff>101600</xdr:colOff>
      <xdr:row>58</xdr:row>
      <xdr:rowOff>76524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93051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91808</xdr:rowOff>
    </xdr:from>
    <xdr:to>
      <xdr:col>10</xdr:col>
      <xdr:colOff>165100</xdr:colOff>
      <xdr:row>59</xdr:row>
      <xdr:rowOff>21958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38485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148581</xdr:rowOff>
    </xdr:from>
    <xdr:to>
      <xdr:col>6</xdr:col>
      <xdr:colOff>38100</xdr:colOff>
      <xdr:row>59</xdr:row>
      <xdr:rowOff>78731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69858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122537</xdr:rowOff>
    </xdr:from>
    <xdr:to>
      <xdr:col>24</xdr:col>
      <xdr:colOff>63500</xdr:colOff>
      <xdr:row>74</xdr:row>
      <xdr:rowOff>44470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38387"/>
          <a:ext cx="8382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122537</xdr:rowOff>
    </xdr:from>
    <xdr:to>
      <xdr:col>19</xdr:col>
      <xdr:colOff>177800</xdr:colOff>
      <xdr:row>74</xdr:row>
      <xdr:rowOff>121243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38387"/>
          <a:ext cx="889000" cy="17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121243</xdr:rowOff>
    </xdr:from>
    <xdr:to>
      <xdr:col>15</xdr:col>
      <xdr:colOff>50800</xdr:colOff>
      <xdr:row>74</xdr:row>
      <xdr:rowOff>165788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08543"/>
          <a:ext cx="889000" cy="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165788</xdr:rowOff>
    </xdr:from>
    <xdr:to>
      <xdr:col>10</xdr:col>
      <xdr:colOff>114300</xdr:colOff>
      <xdr:row>75</xdr:row>
      <xdr:rowOff>55726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53088"/>
          <a:ext cx="889000" cy="6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165120</xdr:rowOff>
    </xdr:from>
    <xdr:to>
      <xdr:col>24</xdr:col>
      <xdr:colOff>114300</xdr:colOff>
      <xdr:row>74</xdr:row>
      <xdr:rowOff>95270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16547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3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71737</xdr:rowOff>
    </xdr:from>
    <xdr:to>
      <xdr:col>20</xdr:col>
      <xdr:colOff>38100</xdr:colOff>
      <xdr:row>74</xdr:row>
      <xdr:rowOff>1887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8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18414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6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70443</xdr:rowOff>
    </xdr:from>
    <xdr:to>
      <xdr:col>15</xdr:col>
      <xdr:colOff>101600</xdr:colOff>
      <xdr:row>75</xdr:row>
      <xdr:rowOff>593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3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114988</xdr:rowOff>
    </xdr:from>
    <xdr:to>
      <xdr:col>10</xdr:col>
      <xdr:colOff>165100</xdr:colOff>
      <xdr:row>75</xdr:row>
      <xdr:rowOff>45138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61665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7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4926</xdr:rowOff>
    </xdr:from>
    <xdr:to>
      <xdr:col>6</xdr:col>
      <xdr:colOff>38100</xdr:colOff>
      <xdr:row>75</xdr:row>
      <xdr:rowOff>106526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123053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3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92201</xdr:rowOff>
    </xdr:from>
    <xdr:to>
      <xdr:col>24</xdr:col>
      <xdr:colOff>63500</xdr:colOff>
      <xdr:row>98</xdr:row>
      <xdr:rowOff>135288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94301"/>
          <a:ext cx="838200" cy="4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92201</xdr:rowOff>
    </xdr:from>
    <xdr:to>
      <xdr:col>19</xdr:col>
      <xdr:colOff>177800</xdr:colOff>
      <xdr:row>98</xdr:row>
      <xdr:rowOff>151423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4301"/>
          <a:ext cx="889000" cy="5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151423</xdr:rowOff>
    </xdr:from>
    <xdr:to>
      <xdr:col>15</xdr:col>
      <xdr:colOff>50800</xdr:colOff>
      <xdr:row>99</xdr:row>
      <xdr:rowOff>8474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3523"/>
          <a:ext cx="889000" cy="2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7837</xdr:rowOff>
    </xdr:from>
    <xdr:to>
      <xdr:col>10</xdr:col>
      <xdr:colOff>114300</xdr:colOff>
      <xdr:row>99</xdr:row>
      <xdr:rowOff>8474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81387"/>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84488</xdr:rowOff>
    </xdr:from>
    <xdr:to>
      <xdr:col>24</xdr:col>
      <xdr:colOff>114300</xdr:colOff>
      <xdr:row>99</xdr:row>
      <xdr:rowOff>14638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170865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41401</xdr:rowOff>
    </xdr:from>
    <xdr:to>
      <xdr:col>20</xdr:col>
      <xdr:colOff>38100</xdr:colOff>
      <xdr:row>98</xdr:row>
      <xdr:rowOff>143001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134128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3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100623</xdr:rowOff>
    </xdr:from>
    <xdr:to>
      <xdr:col>15</xdr:col>
      <xdr:colOff>101600</xdr:colOff>
      <xdr:row>99</xdr:row>
      <xdr:rowOff>30773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21900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129124</xdr:rowOff>
    </xdr:from>
    <xdr:to>
      <xdr:col>10</xdr:col>
      <xdr:colOff>165100</xdr:colOff>
      <xdr:row>99</xdr:row>
      <xdr:rowOff>59274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50401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128487</xdr:rowOff>
    </xdr:from>
    <xdr:to>
      <xdr:col>6</xdr:col>
      <xdr:colOff>38100</xdr:colOff>
      <xdr:row>99</xdr:row>
      <xdr:rowOff>58637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30299</xdr:rowOff>
    </xdr:from>
    <xdr:to>
      <xdr:col>55</xdr:col>
      <xdr:colOff>0</xdr:colOff>
      <xdr:row>39</xdr:row>
      <xdr:rowOff>30625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1684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30625</xdr:rowOff>
    </xdr:from>
    <xdr:to>
      <xdr:col>50</xdr:col>
      <xdr:colOff>114300</xdr:colOff>
      <xdr:row>39</xdr:row>
      <xdr:rowOff>30625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17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30625</xdr:rowOff>
    </xdr:from>
    <xdr:to>
      <xdr:col>45</xdr:col>
      <xdr:colOff>177800</xdr:colOff>
      <xdr:row>39</xdr:row>
      <xdr:rowOff>30625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17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29972</xdr:rowOff>
    </xdr:from>
    <xdr:to>
      <xdr:col>41</xdr:col>
      <xdr:colOff>50800</xdr:colOff>
      <xdr:row>39</xdr:row>
      <xdr:rowOff>30625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1652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150949</xdr:rowOff>
    </xdr:from>
    <xdr:to>
      <xdr:col>55</xdr:col>
      <xdr:colOff>50800</xdr:colOff>
      <xdr:row>39</xdr:row>
      <xdr:rowOff>81099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65876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0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151275</xdr:rowOff>
    </xdr:from>
    <xdr:to>
      <xdr:col>50</xdr:col>
      <xdr:colOff>165100</xdr:colOff>
      <xdr:row>39</xdr:row>
      <xdr:rowOff>81425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72552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151275</xdr:rowOff>
    </xdr:from>
    <xdr:to>
      <xdr:col>46</xdr:col>
      <xdr:colOff>38100</xdr:colOff>
      <xdr:row>39</xdr:row>
      <xdr:rowOff>81425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72552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151275</xdr:rowOff>
    </xdr:from>
    <xdr:to>
      <xdr:col>41</xdr:col>
      <xdr:colOff>101600</xdr:colOff>
      <xdr:row>39</xdr:row>
      <xdr:rowOff>81425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72552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150622</xdr:rowOff>
    </xdr:from>
    <xdr:to>
      <xdr:col>36</xdr:col>
      <xdr:colOff>165100</xdr:colOff>
      <xdr:row>39</xdr:row>
      <xdr:rowOff>80772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71899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70010</xdr:rowOff>
    </xdr:from>
    <xdr:to>
      <xdr:col>55</xdr:col>
      <xdr:colOff>0</xdr:colOff>
      <xdr:row>55</xdr:row>
      <xdr:rowOff>133288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499760"/>
          <a:ext cx="838200" cy="6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70010</xdr:rowOff>
    </xdr:from>
    <xdr:to>
      <xdr:col>50</xdr:col>
      <xdr:colOff>114300</xdr:colOff>
      <xdr:row>56</xdr:row>
      <xdr:rowOff>49326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499760"/>
          <a:ext cx="889000" cy="15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49326</xdr:rowOff>
    </xdr:from>
    <xdr:to>
      <xdr:col>45</xdr:col>
      <xdr:colOff>177800</xdr:colOff>
      <xdr:row>57</xdr:row>
      <xdr:rowOff>109448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650526"/>
          <a:ext cx="889000" cy="2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102220</xdr:rowOff>
    </xdr:from>
    <xdr:to>
      <xdr:col>41</xdr:col>
      <xdr:colOff>50800</xdr:colOff>
      <xdr:row>57</xdr:row>
      <xdr:rowOff>109448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74870"/>
          <a:ext cx="889000" cy="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82488</xdr:rowOff>
    </xdr:from>
    <xdr:to>
      <xdr:col>55</xdr:col>
      <xdr:colOff>50800</xdr:colOff>
      <xdr:row>56</xdr:row>
      <xdr:rowOff>12638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5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105365</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19210</xdr:rowOff>
    </xdr:from>
    <xdr:to>
      <xdr:col>50</xdr:col>
      <xdr:colOff>165100</xdr:colOff>
      <xdr:row>55</xdr:row>
      <xdr:rowOff>120810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4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137337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22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169976</xdr:rowOff>
    </xdr:from>
    <xdr:to>
      <xdr:col>46</xdr:col>
      <xdr:colOff>38100</xdr:colOff>
      <xdr:row>56</xdr:row>
      <xdr:rowOff>100126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5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116653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3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58648</xdr:rowOff>
    </xdr:from>
    <xdr:to>
      <xdr:col>41</xdr:col>
      <xdr:colOff>101600</xdr:colOff>
      <xdr:row>57</xdr:row>
      <xdr:rowOff>160248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151375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51420</xdr:rowOff>
    </xdr:from>
    <xdr:to>
      <xdr:col>36</xdr:col>
      <xdr:colOff>165100</xdr:colOff>
      <xdr:row>57</xdr:row>
      <xdr:rowOff>153020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144147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91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84415</xdr:rowOff>
    </xdr:from>
    <xdr:to>
      <xdr:col>55</xdr:col>
      <xdr:colOff>0</xdr:colOff>
      <xdr:row>78</xdr:row>
      <xdr:rowOff>88178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57515"/>
          <a:ext cx="8382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70050</xdr:rowOff>
    </xdr:from>
    <xdr:to>
      <xdr:col>50</xdr:col>
      <xdr:colOff>114300</xdr:colOff>
      <xdr:row>78</xdr:row>
      <xdr:rowOff>88178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43150"/>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70050</xdr:rowOff>
    </xdr:from>
    <xdr:to>
      <xdr:col>45</xdr:col>
      <xdr:colOff>177800</xdr:colOff>
      <xdr:row>78</xdr:row>
      <xdr:rowOff>96814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43150"/>
          <a:ext cx="889000" cy="2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79911</xdr:rowOff>
    </xdr:from>
    <xdr:to>
      <xdr:col>41</xdr:col>
      <xdr:colOff>50800</xdr:colOff>
      <xdr:row>78</xdr:row>
      <xdr:rowOff>96814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53011"/>
          <a:ext cx="889000" cy="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33615</xdr:rowOff>
    </xdr:from>
    <xdr:to>
      <xdr:col>55</xdr:col>
      <xdr:colOff>50800</xdr:colOff>
      <xdr:row>78</xdr:row>
      <xdr:rowOff>135215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119992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37378</xdr:rowOff>
    </xdr:from>
    <xdr:to>
      <xdr:col>50</xdr:col>
      <xdr:colOff>165100</xdr:colOff>
      <xdr:row>78</xdr:row>
      <xdr:rowOff>138978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130105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19250</xdr:rowOff>
    </xdr:from>
    <xdr:to>
      <xdr:col>46</xdr:col>
      <xdr:colOff>38100</xdr:colOff>
      <xdr:row>78</xdr:row>
      <xdr:rowOff>120850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111977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46014</xdr:rowOff>
    </xdr:from>
    <xdr:to>
      <xdr:col>41</xdr:col>
      <xdr:colOff>101600</xdr:colOff>
      <xdr:row>78</xdr:row>
      <xdr:rowOff>147614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138741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29111</xdr:rowOff>
    </xdr:from>
    <xdr:to>
      <xdr:col>36</xdr:col>
      <xdr:colOff>165100</xdr:colOff>
      <xdr:row>78</xdr:row>
      <xdr:rowOff>130711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121838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9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25657</xdr:rowOff>
    </xdr:from>
    <xdr:to>
      <xdr:col>55</xdr:col>
      <xdr:colOff>0</xdr:colOff>
      <xdr:row>95</xdr:row>
      <xdr:rowOff>27991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313407"/>
          <a:ext cx="8382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27991</xdr:rowOff>
    </xdr:from>
    <xdr:to>
      <xdr:col>50</xdr:col>
      <xdr:colOff>114300</xdr:colOff>
      <xdr:row>96</xdr:row>
      <xdr:rowOff>62776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315741"/>
          <a:ext cx="889000" cy="2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62776</xdr:rowOff>
    </xdr:from>
    <xdr:to>
      <xdr:col>45</xdr:col>
      <xdr:colOff>177800</xdr:colOff>
      <xdr:row>96</xdr:row>
      <xdr:rowOff>136634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21976"/>
          <a:ext cx="889000" cy="7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101591</xdr:rowOff>
    </xdr:from>
    <xdr:to>
      <xdr:col>41</xdr:col>
      <xdr:colOff>50800</xdr:colOff>
      <xdr:row>96</xdr:row>
      <xdr:rowOff>136634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60791"/>
          <a:ext cx="889000" cy="3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146307</xdr:rowOff>
    </xdr:from>
    <xdr:to>
      <xdr:col>55</xdr:col>
      <xdr:colOff>50800</xdr:colOff>
      <xdr:row>95</xdr:row>
      <xdr:rowOff>76457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2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169184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11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148641</xdr:rowOff>
    </xdr:from>
    <xdr:to>
      <xdr:col>50</xdr:col>
      <xdr:colOff>165100</xdr:colOff>
      <xdr:row>95</xdr:row>
      <xdr:rowOff>78791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4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11976</xdr:rowOff>
    </xdr:from>
    <xdr:to>
      <xdr:col>46</xdr:col>
      <xdr:colOff>38100</xdr:colOff>
      <xdr:row>96</xdr:row>
      <xdr:rowOff>113576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130103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2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85834</xdr:rowOff>
    </xdr:from>
    <xdr:to>
      <xdr:col>41</xdr:col>
      <xdr:colOff>101600</xdr:colOff>
      <xdr:row>97</xdr:row>
      <xdr:rowOff>15984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7111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50791</xdr:rowOff>
    </xdr:from>
    <xdr:to>
      <xdr:col>36</xdr:col>
      <xdr:colOff>165100</xdr:colOff>
      <xdr:row>96</xdr:row>
      <xdr:rowOff>152391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168918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2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111316</xdr:rowOff>
    </xdr:from>
    <xdr:to>
      <xdr:col>85</xdr:col>
      <xdr:colOff>127000</xdr:colOff>
      <xdr:row>37</xdr:row>
      <xdr:rowOff>133776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454966"/>
          <a:ext cx="8382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111316</xdr:rowOff>
    </xdr:from>
    <xdr:to>
      <xdr:col>81</xdr:col>
      <xdr:colOff>50800</xdr:colOff>
      <xdr:row>37</xdr:row>
      <xdr:rowOff>146501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454966"/>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146501</xdr:rowOff>
    </xdr:from>
    <xdr:to>
      <xdr:col>76</xdr:col>
      <xdr:colOff>114300</xdr:colOff>
      <xdr:row>37</xdr:row>
      <xdr:rowOff>154616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49015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154616</xdr:rowOff>
    </xdr:from>
    <xdr:to>
      <xdr:col>71</xdr:col>
      <xdr:colOff>177800</xdr:colOff>
      <xdr:row>37</xdr:row>
      <xdr:rowOff>156997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98266"/>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82976</xdr:rowOff>
    </xdr:from>
    <xdr:to>
      <xdr:col>85</xdr:col>
      <xdr:colOff>177800</xdr:colOff>
      <xdr:row>38</xdr:row>
      <xdr:rowOff>13126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169353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60516</xdr:rowOff>
    </xdr:from>
    <xdr:to>
      <xdr:col>81</xdr:col>
      <xdr:colOff>101600</xdr:colOff>
      <xdr:row>37</xdr:row>
      <xdr:rowOff>162116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153243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95701</xdr:rowOff>
    </xdr:from>
    <xdr:to>
      <xdr:col>76</xdr:col>
      <xdr:colOff>165100</xdr:colOff>
      <xdr:row>38</xdr:row>
      <xdr:rowOff>25851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16978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103816</xdr:rowOff>
    </xdr:from>
    <xdr:to>
      <xdr:col>72</xdr:col>
      <xdr:colOff>38100</xdr:colOff>
      <xdr:row>38</xdr:row>
      <xdr:rowOff>33966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25093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106197</xdr:rowOff>
    </xdr:from>
    <xdr:to>
      <xdr:col>67</xdr:col>
      <xdr:colOff>101600</xdr:colOff>
      <xdr:row>38</xdr:row>
      <xdr:rowOff>36347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27474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5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26886</xdr:rowOff>
    </xdr:from>
    <xdr:to>
      <xdr:col>85</xdr:col>
      <xdr:colOff>127000</xdr:colOff>
      <xdr:row>57</xdr:row>
      <xdr:rowOff>47346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456636"/>
          <a:ext cx="838200" cy="3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26886</xdr:rowOff>
    </xdr:from>
    <xdr:to>
      <xdr:col>81</xdr:col>
      <xdr:colOff>50800</xdr:colOff>
      <xdr:row>56</xdr:row>
      <xdr:rowOff>169126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45663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169126</xdr:rowOff>
    </xdr:from>
    <xdr:to>
      <xdr:col>76</xdr:col>
      <xdr:colOff>114300</xdr:colOff>
      <xdr:row>58</xdr:row>
      <xdr:rowOff>55334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70326"/>
          <a:ext cx="889000" cy="2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160286</xdr:rowOff>
    </xdr:from>
    <xdr:to>
      <xdr:col>71</xdr:col>
      <xdr:colOff>177800</xdr:colOff>
      <xdr:row>58</xdr:row>
      <xdr:rowOff>55334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932936"/>
          <a:ext cx="889000" cy="6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167996</xdr:rowOff>
    </xdr:from>
    <xdr:to>
      <xdr:col>85</xdr:col>
      <xdr:colOff>177800</xdr:colOff>
      <xdr:row>57</xdr:row>
      <xdr:rowOff>98146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146423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147536</xdr:rowOff>
    </xdr:from>
    <xdr:to>
      <xdr:col>81</xdr:col>
      <xdr:colOff>101600</xdr:colOff>
      <xdr:row>55</xdr:row>
      <xdr:rowOff>77686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4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94213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1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118326</xdr:rowOff>
    </xdr:from>
    <xdr:to>
      <xdr:col>76</xdr:col>
      <xdr:colOff>165100</xdr:colOff>
      <xdr:row>57</xdr:row>
      <xdr:rowOff>48476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39603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1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4534</xdr:rowOff>
    </xdr:from>
    <xdr:to>
      <xdr:col>72</xdr:col>
      <xdr:colOff>38100</xdr:colOff>
      <xdr:row>58</xdr:row>
      <xdr:rowOff>106134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97261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4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109486</xdr:rowOff>
    </xdr:from>
    <xdr:to>
      <xdr:col>67</xdr:col>
      <xdr:colOff>101600</xdr:colOff>
      <xdr:row>58</xdr:row>
      <xdr:rowOff>39636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30763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134021</xdr:rowOff>
    </xdr:from>
    <xdr:to>
      <xdr:col>85</xdr:col>
      <xdr:colOff>127000</xdr:colOff>
      <xdr:row>98</xdr:row>
      <xdr:rowOff>136820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36121"/>
          <a:ext cx="8382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131657</xdr:rowOff>
    </xdr:from>
    <xdr:to>
      <xdr:col>81</xdr:col>
      <xdr:colOff>50800</xdr:colOff>
      <xdr:row>98</xdr:row>
      <xdr:rowOff>136820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933757"/>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131657</xdr:rowOff>
    </xdr:from>
    <xdr:to>
      <xdr:col>76</xdr:col>
      <xdr:colOff>114300</xdr:colOff>
      <xdr:row>98</xdr:row>
      <xdr:rowOff>136261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33757"/>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128769</xdr:rowOff>
    </xdr:from>
    <xdr:to>
      <xdr:col>71</xdr:col>
      <xdr:colOff>177800</xdr:colOff>
      <xdr:row>98</xdr:row>
      <xdr:rowOff>136261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930869"/>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83221</xdr:rowOff>
    </xdr:from>
    <xdr:to>
      <xdr:col>85</xdr:col>
      <xdr:colOff>177800</xdr:colOff>
      <xdr:row>99</xdr:row>
      <xdr:rowOff>13371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169598</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8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86020</xdr:rowOff>
    </xdr:from>
    <xdr:to>
      <xdr:col>81</xdr:col>
      <xdr:colOff>101600</xdr:colOff>
      <xdr:row>99</xdr:row>
      <xdr:rowOff>16170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7297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80857</xdr:rowOff>
    </xdr:from>
    <xdr:to>
      <xdr:col>76</xdr:col>
      <xdr:colOff>165100</xdr:colOff>
      <xdr:row>99</xdr:row>
      <xdr:rowOff>11007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85461</xdr:rowOff>
    </xdr:from>
    <xdr:to>
      <xdr:col>72</xdr:col>
      <xdr:colOff>38100</xdr:colOff>
      <xdr:row>99</xdr:row>
      <xdr:rowOff>15611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6738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77969</xdr:rowOff>
    </xdr:from>
    <xdr:to>
      <xdr:col>67</xdr:col>
      <xdr:colOff>101600</xdr:colOff>
      <xdr:row>99</xdr:row>
      <xdr:rowOff>8119</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170696</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7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総務費については、前年度と比較して</a:t>
          </a:r>
          <a:r>
            <a:rPr kumimoji="1" lang="en-US" altLang="ja-JP" sz="1100">
              <a:solidFill>
                <a:schemeClr val="dk1"/>
              </a:solidFill>
              <a:effectLst/>
              <a:latin typeface="+mn-lt"/>
              <a:ea typeface="+mn-ea"/>
              <a:cs typeface="+mn-cs"/>
            </a:rPr>
            <a:t>48,734</a:t>
          </a:r>
          <a:r>
            <a:rPr kumimoji="1" lang="ja-JP" altLang="ja-JP" sz="1100">
              <a:solidFill>
                <a:schemeClr val="dk1"/>
              </a:solidFill>
              <a:effectLst/>
              <a:latin typeface="+mn-lt"/>
              <a:ea typeface="+mn-ea"/>
              <a:cs typeface="+mn-cs"/>
            </a:rPr>
            <a:t>円の減となった。これは、新庁舎建設推進事業の完了及び八重山地区ラジオ中継局強靭化事業の減によるものである。</a:t>
          </a:r>
          <a:endParaRPr lang="ja-JP" altLang="ja-JP" sz="1400">
            <a:effectLst/>
          </a:endParaRPr>
        </a:p>
        <a:p>
          <a:r>
            <a:rPr kumimoji="1" lang="ja-JP" altLang="ja-JP" sz="1100">
              <a:solidFill>
                <a:schemeClr val="dk1"/>
              </a:solidFill>
              <a:effectLst/>
              <a:latin typeface="+mn-lt"/>
              <a:ea typeface="+mn-ea"/>
              <a:cs typeface="+mn-cs"/>
            </a:rPr>
            <a:t>　民生費については、新型コロナウイルス感染症対策のための臨時給付の減により、前年度と比較すると</a:t>
          </a:r>
          <a:r>
            <a:rPr kumimoji="1" lang="en-US" altLang="ja-JP" sz="1100">
              <a:solidFill>
                <a:schemeClr val="dk1"/>
              </a:solidFill>
              <a:effectLst/>
              <a:latin typeface="+mn-lt"/>
              <a:ea typeface="+mn-ea"/>
              <a:cs typeface="+mn-cs"/>
            </a:rPr>
            <a:t>20,425</a:t>
          </a:r>
          <a:r>
            <a:rPr kumimoji="1" lang="ja-JP" altLang="ja-JP" sz="1100">
              <a:solidFill>
                <a:schemeClr val="dk1"/>
              </a:solidFill>
              <a:effectLst/>
              <a:latin typeface="+mn-lt"/>
              <a:ea typeface="+mn-ea"/>
              <a:cs typeface="+mn-cs"/>
            </a:rPr>
            <a:t>円減少したが、類似団体平均と比較すると、依然高い状況にある。これまでの児童福祉行政経費に加え、令和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年度頃までは児童厚生施設整備事業や認定こども園整備など普通建設事業が予定されているため、高水準が続くと予想される。</a:t>
          </a:r>
          <a:endParaRPr lang="ja-JP" altLang="ja-JP" sz="1400">
            <a:effectLst/>
          </a:endParaRPr>
        </a:p>
        <a:p>
          <a:r>
            <a:rPr kumimoji="1" lang="ja-JP" altLang="ja-JP" sz="1100">
              <a:solidFill>
                <a:schemeClr val="dk1"/>
              </a:solidFill>
              <a:effectLst/>
              <a:latin typeface="+mn-lt"/>
              <a:ea typeface="+mn-ea"/>
              <a:cs typeface="+mn-cs"/>
            </a:rPr>
            <a:t>　衛生費については、前年度と比較して</a:t>
          </a:r>
          <a:r>
            <a:rPr kumimoji="1" lang="en-US" altLang="ja-JP" sz="1100">
              <a:solidFill>
                <a:schemeClr val="dk1"/>
              </a:solidFill>
              <a:effectLst/>
              <a:latin typeface="+mn-lt"/>
              <a:ea typeface="+mn-ea"/>
              <a:cs typeface="+mn-cs"/>
            </a:rPr>
            <a:t>13,194</a:t>
          </a:r>
          <a:r>
            <a:rPr kumimoji="1" lang="ja-JP" altLang="ja-JP" sz="1100">
              <a:solidFill>
                <a:schemeClr val="dk1"/>
              </a:solidFill>
              <a:effectLst/>
              <a:latin typeface="+mn-lt"/>
              <a:ea typeface="+mn-ea"/>
              <a:cs typeface="+mn-cs"/>
            </a:rPr>
            <a:t>円の減となっている。これは廃棄物処理施設整備事業及び新型コロナウイルス感染症対策事業の減が主な要因となっている。廃棄物処理施設の更新整備が行われているため、令和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年度頃にかけて一人当たりコストが上がる見込みである。</a:t>
          </a:r>
          <a:endParaRPr lang="ja-JP" altLang="ja-JP" sz="1400">
            <a:effectLst/>
          </a:endParaRPr>
        </a:p>
        <a:p>
          <a:r>
            <a:rPr kumimoji="1" lang="ja-JP" altLang="ja-JP" sz="1100">
              <a:solidFill>
                <a:schemeClr val="dk1"/>
              </a:solidFill>
              <a:effectLst/>
              <a:latin typeface="+mn-lt"/>
              <a:ea typeface="+mn-ea"/>
              <a:cs typeface="+mn-cs"/>
            </a:rPr>
            <a:t>　教育費については、前年度と比較して</a:t>
          </a:r>
          <a:r>
            <a:rPr kumimoji="1" lang="en-US" altLang="ja-JP" sz="1100">
              <a:solidFill>
                <a:schemeClr val="dk1"/>
              </a:solidFill>
              <a:effectLst/>
              <a:latin typeface="+mn-lt"/>
              <a:ea typeface="+mn-ea"/>
              <a:cs typeface="+mn-cs"/>
            </a:rPr>
            <a:t>28,611</a:t>
          </a:r>
          <a:r>
            <a:rPr kumimoji="1" lang="ja-JP" altLang="ja-JP" sz="1100">
              <a:solidFill>
                <a:schemeClr val="dk1"/>
              </a:solidFill>
              <a:effectLst/>
              <a:latin typeface="+mn-lt"/>
              <a:ea typeface="+mn-ea"/>
              <a:cs typeface="+mn-cs"/>
            </a:rPr>
            <a:t>円の減となっている。石垣小学校新増改築事業の減が要因となっている。今後、</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スクール構想における教育環境の充実を図るため、一人当たりのコストも上がることが予想される。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標準財政規模に占める財政調整基金残高の割合は、令和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380</a:t>
          </a:r>
          <a:r>
            <a:rPr kumimoji="1" lang="ja-JP" altLang="ja-JP" sz="1100" b="0" i="0" baseline="0">
              <a:solidFill>
                <a:schemeClr val="dk1"/>
              </a:solidFill>
              <a:effectLst/>
              <a:latin typeface="+mn-lt"/>
              <a:ea typeface="+mn-ea"/>
              <a:cs typeface="+mn-cs"/>
            </a:rPr>
            <a:t>百万円の積立を行ったため前年度比</a:t>
          </a:r>
          <a:r>
            <a:rPr kumimoji="1" lang="en-US" altLang="ja-JP" sz="1100" b="0" i="0" baseline="0">
              <a:solidFill>
                <a:schemeClr val="dk1"/>
              </a:solidFill>
              <a:effectLst/>
              <a:latin typeface="+mn-lt"/>
              <a:ea typeface="+mn-ea"/>
              <a:cs typeface="+mn-cs"/>
            </a:rPr>
            <a:t>2.54</a:t>
          </a:r>
          <a:r>
            <a:rPr kumimoji="1" lang="ja-JP" altLang="ja-JP" sz="1100" b="0" i="0" baseline="0">
              <a:solidFill>
                <a:schemeClr val="dk1"/>
              </a:solidFill>
              <a:effectLst/>
              <a:latin typeface="+mn-lt"/>
              <a:ea typeface="+mn-ea"/>
              <a:cs typeface="+mn-cs"/>
            </a:rPr>
            <a:t>ポイントの増となった。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実質収支額の割合は、前年度と比較し</a:t>
          </a:r>
          <a:r>
            <a:rPr kumimoji="1" lang="en-US" altLang="ja-JP" sz="1100" b="0" i="0" baseline="0">
              <a:solidFill>
                <a:schemeClr val="dk1"/>
              </a:solidFill>
              <a:effectLst/>
              <a:latin typeface="+mn-lt"/>
              <a:ea typeface="+mn-ea"/>
              <a:cs typeface="+mn-cs"/>
            </a:rPr>
            <a:t>1.41</a:t>
          </a:r>
          <a:r>
            <a:rPr kumimoji="1" lang="ja-JP" altLang="ja-JP" sz="1100" b="0" i="0" baseline="0">
              <a:solidFill>
                <a:schemeClr val="dk1"/>
              </a:solidFill>
              <a:effectLst/>
              <a:latin typeface="+mn-lt"/>
              <a:ea typeface="+mn-ea"/>
              <a:cs typeface="+mn-cs"/>
            </a:rPr>
            <a:t>ポイントの増となっている。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老朽化に伴う維持補修や更新整備、また多様なニーズに応えるための事業展開を行うと、財政負担も大きくなることが予想されるため、既存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年度まで連結実質赤字比率に係る赤字特別会計は、国民健康保険事業であったが、平成</a:t>
          </a:r>
          <a:r>
            <a:rPr kumimoji="1" lang="en-US" altLang="ja-JP" sz="1200" b="0" i="0" baseline="0">
              <a:solidFill>
                <a:schemeClr val="dk1"/>
              </a:solidFill>
              <a:effectLst/>
              <a:latin typeface="+mn-lt"/>
              <a:ea typeface="+mn-ea"/>
              <a:cs typeface="+mn-cs"/>
            </a:rPr>
            <a:t>30</a:t>
          </a:r>
          <a:r>
            <a:rPr kumimoji="1" lang="ja-JP" altLang="ja-JP" sz="1200" b="0" i="0" baseline="0">
              <a:solidFill>
                <a:schemeClr val="dk1"/>
              </a:solidFill>
              <a:effectLst/>
              <a:latin typeface="+mn-lt"/>
              <a:ea typeface="+mn-ea"/>
              <a:cs typeface="+mn-cs"/>
            </a:rPr>
            <a:t>年度からの広域化に向け、累積赤字解消のために一般会計から負担してきたことから、平成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年度で赤字が解消され、一般会計及び各特別会計ともに黒字を維持している。特に一般会計においては、過去</a:t>
          </a:r>
          <a:r>
            <a:rPr kumimoji="1" lang="en-US" altLang="ja-JP" sz="1200" b="0" i="0" baseline="0">
              <a:solidFill>
                <a:schemeClr val="dk1"/>
              </a:solidFill>
              <a:effectLst/>
              <a:latin typeface="+mn-lt"/>
              <a:ea typeface="+mn-ea"/>
              <a:cs typeface="+mn-cs"/>
            </a:rPr>
            <a:t>5</a:t>
          </a:r>
          <a:r>
            <a:rPr kumimoji="1" lang="ja-JP" altLang="ja-JP" sz="1200" b="0" i="0" baseline="0">
              <a:solidFill>
                <a:schemeClr val="dk1"/>
              </a:solidFill>
              <a:effectLst/>
              <a:latin typeface="+mn-lt"/>
              <a:ea typeface="+mn-ea"/>
              <a:cs typeface="+mn-cs"/>
            </a:rPr>
            <a:t>年間で最も高い</a:t>
          </a:r>
          <a:r>
            <a:rPr kumimoji="1" lang="en-US" altLang="ja-JP" sz="1200" b="0" i="0" baseline="0">
              <a:solidFill>
                <a:schemeClr val="dk1"/>
              </a:solidFill>
              <a:effectLst/>
              <a:latin typeface="+mn-lt"/>
              <a:ea typeface="+mn-ea"/>
              <a:cs typeface="+mn-cs"/>
            </a:rPr>
            <a:t>6.35</a:t>
          </a:r>
          <a:r>
            <a:rPr kumimoji="1" lang="ja-JP" altLang="ja-JP" sz="1200" b="0" i="0" baseline="0">
              <a:solidFill>
                <a:schemeClr val="dk1"/>
              </a:solidFill>
              <a:effectLst/>
              <a:latin typeface="+mn-lt"/>
              <a:ea typeface="+mn-ea"/>
              <a:cs typeface="+mn-cs"/>
            </a:rPr>
            <a:t>％となっている。</a:t>
          </a:r>
          <a:endParaRPr lang="ja-JP" altLang="ja-JP" sz="1600">
            <a:effectLst/>
          </a:endParaRPr>
        </a:p>
        <a:p>
          <a:r>
            <a:rPr kumimoji="1" lang="ja-JP" altLang="ja-JP" sz="1200" b="0" i="0" baseline="0">
              <a:solidFill>
                <a:schemeClr val="dk1"/>
              </a:solidFill>
              <a:effectLst/>
              <a:latin typeface="+mn-lt"/>
              <a:ea typeface="+mn-ea"/>
              <a:cs typeface="+mn-cs"/>
            </a:rPr>
            <a:t>　下水道事業会計については一般会計からの繰入に依存していることから、公共下水道の接続率の向上及び料金改定等を実施し歳入の確保に努めなければならない。</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公営企業債の元利償還金に対する繰入金は、下水道整備事業による繰入金の増加のため、平成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年度より上昇傾向となっているが、令和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年度においては前年度比</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百万円の減とやや下がった。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元利償還金については前年度と比較して</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百万円増となっており、今後も新庁舎建設事業等大規模建設事業に係る地方債の償還が、令和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頃より本格的に始まるため、更に増加が見込まれる。普通建設事業費については、公共施設の老朽化による耐震補強工事等により今後も増加する見込みであるため、公共施設等総合管理計画等に基づき、事業の取捨選択を徹底していくことで、事業費の減少を目指し、地方債発行の抑制に努めなければならない。</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aseline="0">
              <a:latin typeface="ＭＳ ゴシック" pitchFamily="49" charset="-128"/>
              <a:ea typeface="ＭＳ ゴシック" pitchFamily="49" charset="-128"/>
            </a:rPr>
            <a:t> </a:t>
          </a:r>
          <a:r>
            <a:rPr kumimoji="1" lang="ja-JP" altLang="ja-JP" sz="1200" b="0" i="0" baseline="0">
              <a:solidFill>
                <a:schemeClr val="dk1"/>
              </a:solidFill>
              <a:effectLst/>
              <a:latin typeface="+mn-lt"/>
              <a:ea typeface="+mn-ea"/>
              <a:cs typeface="+mn-cs"/>
            </a:rPr>
            <a:t>将来負担額の地方債の現在高については、大型建設事業の完了等に伴い、地方債の発行を抑制したため前年度比</a:t>
          </a:r>
          <a:r>
            <a:rPr kumimoji="1" lang="en-US" altLang="ja-JP" sz="1200" b="0" i="0" baseline="0">
              <a:solidFill>
                <a:schemeClr val="dk1"/>
              </a:solidFill>
              <a:effectLst/>
              <a:latin typeface="+mn-lt"/>
              <a:ea typeface="+mn-ea"/>
              <a:cs typeface="+mn-cs"/>
            </a:rPr>
            <a:t>360</a:t>
          </a:r>
          <a:r>
            <a:rPr kumimoji="1" lang="ja-JP" altLang="ja-JP" sz="1200" b="0" i="0" baseline="0">
              <a:solidFill>
                <a:schemeClr val="dk1"/>
              </a:solidFill>
              <a:effectLst/>
              <a:latin typeface="+mn-lt"/>
              <a:ea typeface="+mn-ea"/>
              <a:cs typeface="+mn-cs"/>
            </a:rPr>
            <a:t>百万円の減となっている。今後、廃棄物処理施設整備や旧市庁舎解体事業を予定しているため増が見込まれる。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充当可能基金においては、まちづくり支援基金の増や各基金の積立の増により前年度比</a:t>
          </a:r>
          <a:r>
            <a:rPr kumimoji="1" lang="en-US" altLang="ja-JP" sz="1200" b="0" i="0" baseline="0">
              <a:solidFill>
                <a:schemeClr val="dk1"/>
              </a:solidFill>
              <a:effectLst/>
              <a:latin typeface="+mn-lt"/>
              <a:ea typeface="+mn-ea"/>
              <a:cs typeface="+mn-cs"/>
            </a:rPr>
            <a:t>1,994</a:t>
          </a:r>
          <a:r>
            <a:rPr kumimoji="1" lang="ja-JP" altLang="ja-JP" sz="1200" b="0" i="0" baseline="0">
              <a:solidFill>
                <a:schemeClr val="dk1"/>
              </a:solidFill>
              <a:effectLst/>
              <a:latin typeface="+mn-lt"/>
              <a:ea typeface="+mn-ea"/>
              <a:cs typeface="+mn-cs"/>
            </a:rPr>
            <a:t>百万円の増となっている。</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沖縄県石垣市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年度においては、ふるさと納税の寄附額増により</a:t>
          </a:r>
          <a:r>
            <a:rPr kumimoji="1" lang="ja-JP" altLang="ja-JP" sz="1400" b="0" i="0" baseline="0">
              <a:solidFill>
                <a:schemeClr val="dk1"/>
              </a:solidFill>
              <a:effectLst/>
              <a:latin typeface="+mn-lt"/>
              <a:ea typeface="+mn-ea"/>
              <a:cs typeface="+mn-cs"/>
            </a:rPr>
            <a:t>「まちづくり支援基金」で約</a:t>
          </a:r>
          <a:r>
            <a:rPr kumimoji="1" lang="en-US" altLang="ja-JP" sz="1400" b="0" i="0" baseline="0">
              <a:solidFill>
                <a:schemeClr val="dk1"/>
              </a:solidFill>
              <a:effectLst/>
              <a:latin typeface="+mn-lt"/>
              <a:ea typeface="+mn-ea"/>
              <a:cs typeface="+mn-cs"/>
            </a:rPr>
            <a:t>1,000</a:t>
          </a:r>
          <a:r>
            <a:rPr kumimoji="1" lang="ja-JP" altLang="ja-JP" sz="1400" b="0" i="0" baseline="0">
              <a:solidFill>
                <a:schemeClr val="dk1"/>
              </a:solidFill>
              <a:effectLst/>
              <a:latin typeface="+mn-lt"/>
              <a:ea typeface="+mn-ea"/>
              <a:cs typeface="+mn-cs"/>
            </a:rPr>
            <a:t>百万円「まち・ひと・しごと創生基</a:t>
          </a:r>
          <a:r>
            <a:rPr kumimoji="1" lang="en-US"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金」で約</a:t>
          </a:r>
          <a:r>
            <a:rPr kumimoji="1" lang="en-US" altLang="ja-JP" sz="1400" b="0" i="0" baseline="0">
              <a:solidFill>
                <a:schemeClr val="dk1"/>
              </a:solidFill>
              <a:effectLst/>
              <a:latin typeface="+mn-lt"/>
              <a:ea typeface="+mn-ea"/>
              <a:cs typeface="+mn-cs"/>
            </a:rPr>
            <a:t>600</a:t>
          </a:r>
          <a:r>
            <a:rPr kumimoji="1" lang="ja-JP" altLang="ja-JP" sz="1400" b="0" i="0" baseline="0">
              <a:solidFill>
                <a:schemeClr val="dk1"/>
              </a:solidFill>
              <a:effectLst/>
              <a:latin typeface="+mn-lt"/>
              <a:ea typeface="+mn-ea"/>
              <a:cs typeface="+mn-cs"/>
            </a:rPr>
            <a:t>百万円の積立てたこと、前年度と比較して取崩額も約</a:t>
          </a:r>
          <a:r>
            <a:rPr kumimoji="1" lang="en-US" altLang="ja-JP" sz="1400" b="0" i="0" baseline="0">
              <a:solidFill>
                <a:schemeClr val="dk1"/>
              </a:solidFill>
              <a:effectLst/>
              <a:latin typeface="+mn-lt"/>
              <a:ea typeface="+mn-ea"/>
              <a:cs typeface="+mn-cs"/>
            </a:rPr>
            <a:t>1,300</a:t>
          </a:r>
          <a:r>
            <a:rPr kumimoji="1" lang="ja-JP" altLang="ja-JP" sz="1400" b="0" i="0" baseline="0">
              <a:solidFill>
                <a:schemeClr val="dk1"/>
              </a:solidFill>
              <a:effectLst/>
              <a:latin typeface="+mn-lt"/>
              <a:ea typeface="+mn-ea"/>
              <a:cs typeface="+mn-cs"/>
            </a:rPr>
            <a:t>百万円減となったことにより、基金全体としては前年度と比較して</a:t>
          </a:r>
          <a:r>
            <a:rPr kumimoji="1" lang="en-US" altLang="ja-JP" sz="1400" b="0" i="0" baseline="0">
              <a:solidFill>
                <a:schemeClr val="dk1"/>
              </a:solidFill>
              <a:effectLst/>
              <a:latin typeface="+mn-lt"/>
              <a:ea typeface="+mn-ea"/>
              <a:cs typeface="+mn-cs"/>
            </a:rPr>
            <a:t>1,994</a:t>
          </a:r>
          <a:r>
            <a:rPr kumimoji="1" lang="ja-JP" altLang="ja-JP" sz="1400" b="0" i="0" baseline="0">
              <a:solidFill>
                <a:schemeClr val="dk1"/>
              </a:solidFill>
              <a:effectLst/>
              <a:latin typeface="+mn-lt"/>
              <a:ea typeface="+mn-ea"/>
              <a:cs typeface="+mn-cs"/>
            </a:rPr>
            <a:t>百万円の増となった。</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今後もふるさと納税の寄附額増を見込んでおり、「まちづくり支援基金」で積立を行いながら事業に活用していく。また公共施設老朽化に伴う更新事業に備えた基金については、計画的な積立を行っていく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まちづくり支援基金：石垣市のまちづくりに賛同する人々の寄附金を財源として、寄附者の意向を具体化することにより、</a:t>
          </a:r>
          <a:endParaRPr kumimoji="1" lang="en-US" altLang="ja-JP" sz="1400" b="0" i="0" baseline="0">
            <a:solidFill>
              <a:schemeClr val="dk1"/>
            </a:solidFill>
            <a:effectLst/>
            <a:latin typeface="+mn-lt"/>
            <a:ea typeface="+mn-ea"/>
            <a:cs typeface="+mn-cs"/>
          </a:endParaRPr>
        </a:p>
        <a:p>
          <a:pPr eaLnBrk="1" fontAlgn="auto" latinLnBrk="0" hangingPunct="1"/>
          <a:r>
            <a:rPr kumimoji="1" lang="en-US"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多様な人々の参加による個性あふれるまちづくりに資することを目的とする。</a:t>
          </a:r>
          <a:endParaRPr lang="ja-JP" altLang="ja-JP" sz="1800">
            <a:effectLst/>
          </a:endParaRPr>
        </a:p>
        <a:p>
          <a:r>
            <a:rPr kumimoji="1" lang="ja-JP" altLang="ja-JP" sz="14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奨学基金　　　　　：経済的に学費の捻出が困難な生徒に対して貸付又は給付を行うための基金。</a:t>
          </a:r>
          <a:endParaRPr lang="ja-JP" altLang="ja-JP" sz="1800">
            <a:effectLst/>
          </a:endParaRPr>
        </a:p>
        <a:p>
          <a:r>
            <a:rPr kumimoji="1" lang="ja-JP" altLang="ja-JP" sz="14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公共施設整備基金　：公共施設整備に関する事業を円滑かつ効率的に行うための基金。</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まちづくり支援基金　　　　：寄附金受入額の増による</a:t>
          </a:r>
          <a:r>
            <a:rPr kumimoji="1" lang="en-US" altLang="ja-JP" sz="1400" b="0" i="0" baseline="0">
              <a:solidFill>
                <a:schemeClr val="dk1"/>
              </a:solidFill>
              <a:effectLst/>
              <a:latin typeface="+mn-lt"/>
              <a:ea typeface="+mn-ea"/>
              <a:cs typeface="+mn-cs"/>
            </a:rPr>
            <a:t>821</a:t>
          </a:r>
          <a:r>
            <a:rPr kumimoji="1" lang="ja-JP" altLang="ja-JP" sz="1400" b="0" i="0" baseline="0">
              <a:solidFill>
                <a:schemeClr val="dk1"/>
              </a:solidFill>
              <a:effectLst/>
              <a:latin typeface="+mn-lt"/>
              <a:ea typeface="+mn-ea"/>
              <a:cs typeface="+mn-cs"/>
            </a:rPr>
            <a:t>百万円の増</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まち・ひと・しごと創生基金：寄附金受入額の増による</a:t>
          </a:r>
          <a:r>
            <a:rPr kumimoji="1" lang="en-US" altLang="ja-JP" sz="1400" b="0" i="0" baseline="0">
              <a:solidFill>
                <a:schemeClr val="dk1"/>
              </a:solidFill>
              <a:effectLst/>
              <a:latin typeface="+mn-lt"/>
              <a:ea typeface="+mn-ea"/>
              <a:cs typeface="+mn-cs"/>
            </a:rPr>
            <a:t>580</a:t>
          </a:r>
          <a:r>
            <a:rPr kumimoji="1" lang="ja-JP" altLang="ja-JP" sz="1400" b="0" i="0" baseline="0">
              <a:solidFill>
                <a:schemeClr val="dk1"/>
              </a:solidFill>
              <a:effectLst/>
              <a:latin typeface="+mn-lt"/>
              <a:ea typeface="+mn-ea"/>
              <a:cs typeface="+mn-cs"/>
            </a:rPr>
            <a:t>百万円の増</a:t>
          </a:r>
          <a:endParaRPr lang="ja-JP" altLang="ja-JP" sz="1800">
            <a:effectLst/>
          </a:endParaRPr>
        </a:p>
        <a:p>
          <a:r>
            <a:rPr kumimoji="1" lang="ja-JP" altLang="ja-JP" sz="1400">
              <a:solidFill>
                <a:schemeClr val="dk1"/>
              </a:solidFill>
              <a:effectLst/>
              <a:latin typeface="+mn-lt"/>
              <a:ea typeface="+mn-ea"/>
              <a:cs typeface="+mn-cs"/>
            </a:rPr>
            <a:t>　新石垣市立八重山博物館建設：建設に備えた積立額の増による</a:t>
          </a:r>
          <a:r>
            <a:rPr kumimoji="1" lang="en-US" altLang="ja-JP" sz="1400">
              <a:solidFill>
                <a:schemeClr val="dk1"/>
              </a:solidFill>
              <a:effectLst/>
              <a:latin typeface="+mn-lt"/>
              <a:ea typeface="+mn-ea"/>
              <a:cs typeface="+mn-cs"/>
            </a:rPr>
            <a:t>200</a:t>
          </a:r>
          <a:r>
            <a:rPr kumimoji="1" lang="ja-JP" altLang="ja-JP" sz="1400">
              <a:solidFill>
                <a:schemeClr val="dk1"/>
              </a:solidFill>
              <a:effectLst/>
              <a:latin typeface="+mn-lt"/>
              <a:ea typeface="+mn-ea"/>
              <a:cs typeface="+mn-cs"/>
            </a:rPr>
            <a:t>百万円の増</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まちづくり支援基金　　　　：寄附者の意向を踏まえて事業を実施するため、事業規模によって増減が考えられる。</a:t>
          </a:r>
          <a:endParaRPr lang="ja-JP" altLang="ja-JP" sz="1800">
            <a:effectLst/>
          </a:endParaRPr>
        </a:p>
        <a:p>
          <a:r>
            <a:rPr kumimoji="1" lang="ja-JP" altLang="ja-JP" sz="14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まち・ひと・しごと創生基金：寄附者の意向に沿った事業を実施していくため、事業実施状況により増減が考えられる。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新石垣市立八重山博物館建設：博物館建設に備えて計画的な積立を行う。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財政調整基金は、取崩しはせず積立を行ったため、前年度から</a:t>
          </a:r>
          <a:r>
            <a:rPr kumimoji="1" lang="en-US" altLang="ja-JP" sz="1400">
              <a:solidFill>
                <a:schemeClr val="dk1"/>
              </a:solidFill>
              <a:effectLst/>
              <a:latin typeface="+mn-lt"/>
              <a:ea typeface="+mn-ea"/>
              <a:cs typeface="+mn-cs"/>
            </a:rPr>
            <a:t>380</a:t>
          </a:r>
          <a:r>
            <a:rPr kumimoji="1" lang="ja-JP" altLang="ja-JP" sz="1400">
              <a:solidFill>
                <a:schemeClr val="dk1"/>
              </a:solidFill>
              <a:effectLst/>
              <a:latin typeface="+mn-lt"/>
              <a:ea typeface="+mn-ea"/>
              <a:cs typeface="+mn-cs"/>
            </a:rPr>
            <a:t>百万円の増となった。</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今後もクリーンセンター事業などの大規模事業や社会福祉費の増により、財政調整基金の一部取崩しが見込まれるため、普通建設事業の取捨選択を実施し、抑制</a:t>
          </a:r>
          <a:r>
            <a:rPr kumimoji="1" lang="en-US"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に努めていく。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償還に充てるため</a:t>
          </a:r>
          <a:r>
            <a:rPr kumimoji="1" lang="en-US" altLang="ja-JP" sz="1400">
              <a:solidFill>
                <a:schemeClr val="dk1"/>
              </a:solidFill>
              <a:effectLst/>
              <a:latin typeface="+mn-lt"/>
              <a:ea typeface="+mn-ea"/>
              <a:cs typeface="+mn-cs"/>
            </a:rPr>
            <a:t>139</a:t>
          </a:r>
          <a:r>
            <a:rPr kumimoji="1" lang="ja-JP" altLang="ja-JP" sz="1400">
              <a:solidFill>
                <a:schemeClr val="dk1"/>
              </a:solidFill>
              <a:effectLst/>
              <a:latin typeface="+mn-lt"/>
              <a:ea typeface="+mn-ea"/>
              <a:cs typeface="+mn-cs"/>
            </a:rPr>
            <a:t>百万円を取崩したため、前年度から</a:t>
          </a:r>
          <a:r>
            <a:rPr kumimoji="1" lang="en-US" altLang="ja-JP" sz="1400">
              <a:solidFill>
                <a:schemeClr val="dk1"/>
              </a:solidFill>
              <a:effectLst/>
              <a:latin typeface="+mn-lt"/>
              <a:ea typeface="+mn-ea"/>
              <a:cs typeface="+mn-cs"/>
            </a:rPr>
            <a:t>69</a:t>
          </a:r>
          <a:r>
            <a:rPr kumimoji="1" lang="ja-JP" altLang="ja-JP" sz="1400">
              <a:solidFill>
                <a:schemeClr val="dk1"/>
              </a:solidFill>
              <a:effectLst/>
              <a:latin typeface="+mn-lt"/>
              <a:ea typeface="+mn-ea"/>
              <a:cs typeface="+mn-cs"/>
            </a:rPr>
            <a:t>百万円の減となった。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年度から新庁舎建設推進事業等の償還額が増となるため、計画的な積立を行っていく。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EBFFC0E-17A1-4877-89BA-21A4E3038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C8435E-7969-47CA-B8D3-DAAA3837D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888D7BE-DAB9-492C-9E97-EB70C2122B43}"/>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5129F9E-3EEB-4A03-BC0C-8B139D34E799}"/>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0CD5B33-AF8D-4DC9-BADC-09AD87385804}"/>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375B67E-14A3-4D71-A8BA-344953C20117}"/>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DA726E2-AE36-4887-B0DA-A7D0B1D8B4AD}"/>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2A2D046-DD23-42A5-8ABF-93E9D4CFE5B0}"/>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B202AA1-9D3F-4FBC-A25E-EEFE0247695B}"/>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9DAE462-01A3-4167-8164-A89100CD11EF}"/>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B9F48D4-44F7-44DE-BB93-AEEA645ADBDF}"/>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1FEEA19-0858-4717-9844-142D9717F164}"/>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49,530
48,927
229.15
35,583,348
34,273,640
1,005,165
15,235,612
27,958,708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D8ED414-BC20-438C-A76F-31A3792BF34A}"/>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C907B24-86E5-42FD-B55B-78EFDABAEC99}"/>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06AFF9F-780A-4D0C-95B3-F82B2124BAD6}"/>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92423A0-7A2F-4287-9C39-52136EAFED72}"/>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FAA3923-C008-4A5A-AECF-0987D2A96567}"/>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CD40617-121F-4BE9-9AD5-98766C3A66D0}"/>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856A297-E3EC-42E8-868E-AB20EC7EB262}"/>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112C383-1DB1-4F49-BE16-5E8CDB19C6A2}"/>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0364133-E79C-4D14-BEFD-7C9A9BD41AE2}"/>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B813FAE-E662-47F0-B853-D4C346AC0149}"/>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B620609-356A-45DE-9840-24183E3FE0E1}"/>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FC5DB86-0884-405F-B3E6-47F7077E4CBC}"/>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5804EF7-D06F-4D4C-AFFF-A679410F4063}"/>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854EAE6-2D05-4B21-AC5D-5D84C8C621EC}"/>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51FDB67-5E4B-42F3-8269-AA721637E70C}"/>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9C877F8-F693-4C7E-868F-7D2AE9F378EF}"/>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DB977B4-D6E4-47EB-AE2F-8E4655C14DD1}"/>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9DBA841-F42C-4C75-AAE2-5796CB24D07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3BBB660-0E52-4751-A9CE-10CC8A7421A5}"/>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2E86433-F22A-4188-B6FC-37C5787BAF7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2044A73-E015-4A98-B4C2-9E5AE1EFFA1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37C3613-065C-45C4-AF78-1FE40D15BF5F}"/>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CE3770C-8434-4110-98B8-16DEC97AAD1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3360BBA-A642-4F1A-BE79-3CE79C2111D0}"/>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5A42A15-7E91-485D-94F4-20B1DB4CC0F2}"/>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DDF5E8E-F772-464E-8E18-5B75EFD37B8D}"/>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E229898-79CD-49D8-8E5E-C044AADDE143}"/>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AD3FFBC-F8CC-42DF-926C-F6A9FB3EE7EC}"/>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70D0DEB-ACC1-4D9A-8CC4-5338F6C45284}"/>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D91562B-E59A-4190-8384-3FCFC4DF4A45}"/>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49F05F1-FDEB-4A32-83A6-BCFCC9CC1141}"/>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8A41657-B711-4F59-84D7-B4FB53353FC1}"/>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903ED62-0F09-4AD4-A861-170D559B2FA7}"/>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94E5113-F94A-48A9-B987-A18CD099D62C}"/>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9BE852D-380A-475D-B630-6A25E73847B0}"/>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有形固定資産減価償却率は類似団体と同程度の水準にあるが、県内平均数値と比較すると高い水準にある。平成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済みであり、当該計画に基づき施設の維持管理を適切に進めているが、今後も老朽化に伴い更新費用や修繕費用が増大していくことが見込まれることから、点検・診断や計画的な予防保全による長寿命化を進めていくなど適正管理に努め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063F382-A1A0-4F69-B198-11E11F69A8CF}"/>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BD9CD0C-4D6E-49F2-9017-4C2D073F175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03F6A9B-7A41-4016-AD76-AC509561C4A2}"/>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F6C7F6D-7CDF-403A-A415-52861CEBD5D4}"/>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629F5FA2-5698-4A69-BA7C-D2CEF0040DDE}"/>
            </a:ext>
          </a:extLst>
        </xdr:cNvPr>
        <xdr:cNvSpPr txBox="1"/>
      </xdr:nvSpPr>
      <xdr:spPr>
        <a:xfrm>
          <a:off x="731041"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CF79D38-21C3-4571-8A10-F7B98BCC5669}"/>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BEE5BC4-7C5D-4D0C-AF68-AF43C3B41F71}"/>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0E3B16E-AC1C-450A-B824-40518462801F}"/>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BF9C1CA-FE89-4F5B-AA92-7E527C0FEE92}"/>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65B1ABB-0116-445D-8918-52DAC1173FE6}"/>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C89D473-AF12-4A13-BB3F-71CD85508C24}"/>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A426722-53C8-4743-9D08-FAF291E1A449}"/>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C1BFDC0-CB29-4437-9F33-BC225F20F8EC}"/>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684327B-2B78-46BA-866C-83494A960CE8}"/>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4DD0F63D-FEBE-4BE2-A7B0-C2E8679FC883}"/>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C4FF231-5F47-4C32-A510-505CD72DAC3E}"/>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84CA8FD6-8A03-42C8-B5DA-651E64B6BED1}"/>
            </a:ext>
          </a:extLst>
        </xdr:cNvPr>
        <xdr:cNvCxnSpPr/>
      </xdr:nvCxnSpPr>
      <xdr:spPr>
        <a:xfrm flipV="1">
          <a:off x="4295775" y="524700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1D0010FD-3EBB-4C85-A385-24B74578B390}"/>
            </a:ext>
          </a:extLst>
        </xdr:cNvPr>
        <xdr:cNvSpPr txBox="1"/>
      </xdr:nvSpPr>
      <xdr:spPr>
        <a:xfrm>
          <a:off x="4342765" y="65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DF0AD833-A0D5-4605-AF19-2027EC53AC8D}"/>
            </a:ext>
          </a:extLst>
        </xdr:cNvPr>
        <xdr:cNvCxnSpPr/>
      </xdr:nvCxnSpPr>
      <xdr:spPr>
        <a:xfrm>
          <a:off x="4206875" y="656579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ED051B75-2B31-4814-AB85-9EE0818B4339}"/>
            </a:ext>
          </a:extLst>
        </xdr:cNvPr>
        <xdr:cNvSpPr txBox="1"/>
      </xdr:nvSpPr>
      <xdr:spPr>
        <a:xfrm>
          <a:off x="4342765" y="50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7B00B6A4-6BBC-4A12-9357-C56B899838C8}"/>
            </a:ext>
          </a:extLst>
        </xdr:cNvPr>
        <xdr:cNvCxnSpPr/>
      </xdr:nvCxnSpPr>
      <xdr:spPr>
        <a:xfrm>
          <a:off x="4206875" y="524700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895AC1E8-23CF-4793-8561-5932B80D94D8}"/>
            </a:ext>
          </a:extLst>
        </xdr:cNvPr>
        <xdr:cNvSpPr txBox="1"/>
      </xdr:nvSpPr>
      <xdr:spPr>
        <a:xfrm>
          <a:off x="4342765" y="5905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97288AF7-203A-41B9-8C1B-F0C61EE4C1E4}"/>
            </a:ext>
          </a:extLst>
        </xdr:cNvPr>
        <xdr:cNvSpPr/>
      </xdr:nvSpPr>
      <xdr:spPr>
        <a:xfrm>
          <a:off x="4244975" y="605451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1924D384-9B45-4C66-9D47-83736B940E6B}"/>
            </a:ext>
          </a:extLst>
        </xdr:cNvPr>
        <xdr:cNvSpPr/>
      </xdr:nvSpPr>
      <xdr:spPr>
        <a:xfrm>
          <a:off x="3611880" y="6007629"/>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BF533BA4-0847-4EE1-913B-E841C8799311}"/>
            </a:ext>
          </a:extLst>
        </xdr:cNvPr>
        <xdr:cNvSpPr/>
      </xdr:nvSpPr>
      <xdr:spPr>
        <a:xfrm>
          <a:off x="2926080" y="598942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FE5EBC0A-89D0-4565-9E2F-289C1CEDE401}"/>
            </a:ext>
          </a:extLst>
        </xdr:cNvPr>
        <xdr:cNvSpPr/>
      </xdr:nvSpPr>
      <xdr:spPr>
        <a:xfrm>
          <a:off x="2240280" y="59825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88A86121-8934-410F-A97B-ED1AC1EA5869}"/>
            </a:ext>
          </a:extLst>
        </xdr:cNvPr>
        <xdr:cNvSpPr/>
      </xdr:nvSpPr>
      <xdr:spPr>
        <a:xfrm>
          <a:off x="1554480" y="597894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736F8C3-08E6-4FB4-ABA5-6A9EFA683F9E}"/>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C916EE9-58AE-456D-B52D-6D695970C1BA}"/>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041F117-09FB-4C01-9ED1-77594136D412}"/>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F55E391-A1D4-47AD-9983-860EDEC50214}"/>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C750DA0-9209-4CA1-A8C7-0206DB21A1D9}"/>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楕円 80">
          <a:extLst>
            <a:ext uri="{FF2B5EF4-FFF2-40B4-BE49-F238E27FC236}">
              <a16:creationId xmlns:a16="http://schemas.microsoft.com/office/drawing/2014/main" id="{C2BCD2A8-7E88-49BC-855E-12F84273AC54}"/>
            </a:ext>
          </a:extLst>
        </xdr:cNvPr>
        <xdr:cNvSpPr/>
      </xdr:nvSpPr>
      <xdr:spPr>
        <a:xfrm>
          <a:off x="4244975" y="605811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138659</xdr:rowOff>
    </xdr:from>
    <xdr:ext cx="405111" cy="259045"/>
    <xdr:sp macro="" textlink="">
      <xdr:nvSpPr>
        <xdr:cNvPr id="82" name="有形固定資産減価償却率該当値テキスト">
          <a:extLst>
            <a:ext uri="{FF2B5EF4-FFF2-40B4-BE49-F238E27FC236}">
              <a16:creationId xmlns:a16="http://schemas.microsoft.com/office/drawing/2014/main" id="{A0DF1DA1-7153-4F74-82EF-760830D273AA}"/>
            </a:ext>
          </a:extLst>
        </xdr:cNvPr>
        <xdr:cNvSpPr txBox="1"/>
      </xdr:nvSpPr>
      <xdr:spPr>
        <a:xfrm>
          <a:off x="4342765" y="603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100859</xdr:rowOff>
    </xdr:from>
    <xdr:to>
      <xdr:col>19</xdr:col>
      <xdr:colOff>187325</xdr:colOff>
      <xdr:row>31</xdr:row>
      <xdr:rowOff>31009</xdr:rowOff>
    </xdr:to>
    <xdr:sp macro="" textlink="">
      <xdr:nvSpPr>
        <xdr:cNvPr id="83" name="楕円 82">
          <a:extLst>
            <a:ext uri="{FF2B5EF4-FFF2-40B4-BE49-F238E27FC236}">
              <a16:creationId xmlns:a16="http://schemas.microsoft.com/office/drawing/2014/main" id="{A62E0CA1-27A8-40E1-84E3-8256010D5049}"/>
            </a:ext>
          </a:extLst>
        </xdr:cNvPr>
        <xdr:cNvSpPr/>
      </xdr:nvSpPr>
      <xdr:spPr>
        <a:xfrm>
          <a:off x="3611880" y="599302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151659</xdr:rowOff>
    </xdr:from>
    <xdr:to>
      <xdr:col>23</xdr:col>
      <xdr:colOff>85725</xdr:colOff>
      <xdr:row>31</xdr:row>
      <xdr:rowOff>39582</xdr:rowOff>
    </xdr:to>
    <xdr:cxnSp macro="">
      <xdr:nvCxnSpPr>
        <xdr:cNvPr id="84" name="直線コネクタ 83">
          <a:extLst>
            <a:ext uri="{FF2B5EF4-FFF2-40B4-BE49-F238E27FC236}">
              <a16:creationId xmlns:a16="http://schemas.microsoft.com/office/drawing/2014/main" id="{EDB97518-CF15-4274-9B85-A979F0BBEB6D}"/>
            </a:ext>
          </a:extLst>
        </xdr:cNvPr>
        <xdr:cNvCxnSpPr/>
      </xdr:nvCxnSpPr>
      <xdr:spPr>
        <a:xfrm>
          <a:off x="3656965" y="6047634"/>
          <a:ext cx="640715"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5" name="楕円 84">
          <a:extLst>
            <a:ext uri="{FF2B5EF4-FFF2-40B4-BE49-F238E27FC236}">
              <a16:creationId xmlns:a16="http://schemas.microsoft.com/office/drawing/2014/main" id="{0BA9B01E-57F8-4054-8242-B41605F6C899}"/>
            </a:ext>
          </a:extLst>
        </xdr:cNvPr>
        <xdr:cNvSpPr/>
      </xdr:nvSpPr>
      <xdr:spPr>
        <a:xfrm>
          <a:off x="2926080" y="603080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151659</xdr:rowOff>
    </xdr:from>
    <xdr:to>
      <xdr:col>19</xdr:col>
      <xdr:colOff>136525</xdr:colOff>
      <xdr:row>31</xdr:row>
      <xdr:rowOff>17992</xdr:rowOff>
    </xdr:to>
    <xdr:cxnSp macro="">
      <xdr:nvCxnSpPr>
        <xdr:cNvPr id="86" name="直線コネクタ 85">
          <a:extLst>
            <a:ext uri="{FF2B5EF4-FFF2-40B4-BE49-F238E27FC236}">
              <a16:creationId xmlns:a16="http://schemas.microsoft.com/office/drawing/2014/main" id="{2347462B-6E81-4905-BA9C-771BE2853277}"/>
            </a:ext>
          </a:extLst>
        </xdr:cNvPr>
        <xdr:cNvCxnSpPr/>
      </xdr:nvCxnSpPr>
      <xdr:spPr>
        <a:xfrm flipV="1">
          <a:off x="2971165" y="6047634"/>
          <a:ext cx="685800" cy="4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87" name="楕円 86">
          <a:extLst>
            <a:ext uri="{FF2B5EF4-FFF2-40B4-BE49-F238E27FC236}">
              <a16:creationId xmlns:a16="http://schemas.microsoft.com/office/drawing/2014/main" id="{05B46003-2C58-42AF-966A-A82C4A0A6BDC}"/>
            </a:ext>
          </a:extLst>
        </xdr:cNvPr>
        <xdr:cNvSpPr/>
      </xdr:nvSpPr>
      <xdr:spPr>
        <a:xfrm>
          <a:off x="2240280" y="600392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17992</xdr:rowOff>
    </xdr:to>
    <xdr:cxnSp macro="">
      <xdr:nvCxnSpPr>
        <xdr:cNvPr id="88" name="直線コネクタ 87">
          <a:extLst>
            <a:ext uri="{FF2B5EF4-FFF2-40B4-BE49-F238E27FC236}">
              <a16:creationId xmlns:a16="http://schemas.microsoft.com/office/drawing/2014/main" id="{6CFDE5E2-6F35-4AD6-92A1-A9A2EEB61C32}"/>
            </a:ext>
          </a:extLst>
        </xdr:cNvPr>
        <xdr:cNvCxnSpPr/>
      </xdr:nvCxnSpPr>
      <xdr:spPr>
        <a:xfrm>
          <a:off x="2285365" y="6058535"/>
          <a:ext cx="6858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84667</xdr:rowOff>
    </xdr:from>
    <xdr:to>
      <xdr:col>7</xdr:col>
      <xdr:colOff>187325</xdr:colOff>
      <xdr:row>31</xdr:row>
      <xdr:rowOff>14817</xdr:rowOff>
    </xdr:to>
    <xdr:sp macro="" textlink="">
      <xdr:nvSpPr>
        <xdr:cNvPr id="89" name="楕円 88">
          <a:extLst>
            <a:ext uri="{FF2B5EF4-FFF2-40B4-BE49-F238E27FC236}">
              <a16:creationId xmlns:a16="http://schemas.microsoft.com/office/drawing/2014/main" id="{21898DA8-9262-4AD1-9685-48D09C3DCB27}"/>
            </a:ext>
          </a:extLst>
        </xdr:cNvPr>
        <xdr:cNvSpPr/>
      </xdr:nvSpPr>
      <xdr:spPr>
        <a:xfrm>
          <a:off x="1554480" y="598254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135467</xdr:rowOff>
    </xdr:from>
    <xdr:to>
      <xdr:col>11</xdr:col>
      <xdr:colOff>136525</xdr:colOff>
      <xdr:row>30</xdr:row>
      <xdr:rowOff>160655</xdr:rowOff>
    </xdr:to>
    <xdr:cxnSp macro="">
      <xdr:nvCxnSpPr>
        <xdr:cNvPr id="90" name="直線コネクタ 89">
          <a:extLst>
            <a:ext uri="{FF2B5EF4-FFF2-40B4-BE49-F238E27FC236}">
              <a16:creationId xmlns:a16="http://schemas.microsoft.com/office/drawing/2014/main" id="{8B183A94-C2FA-42CF-B7A9-D9C6FCED3A67}"/>
            </a:ext>
          </a:extLst>
        </xdr:cNvPr>
        <xdr:cNvCxnSpPr/>
      </xdr:nvCxnSpPr>
      <xdr:spPr>
        <a:xfrm>
          <a:off x="1599565" y="6027632"/>
          <a:ext cx="685800" cy="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43A144BC-83AE-438C-ACB2-00EFF3649AA8}"/>
            </a:ext>
          </a:extLst>
        </xdr:cNvPr>
        <xdr:cNvSpPr txBox="1"/>
      </xdr:nvSpPr>
      <xdr:spPr>
        <a:xfrm>
          <a:off x="3464569" y="609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5EA5EEA8-236E-4531-9A1C-817C3B7DCA9E}"/>
            </a:ext>
          </a:extLst>
        </xdr:cNvPr>
        <xdr:cNvSpPr txBox="1"/>
      </xdr:nvSpPr>
      <xdr:spPr>
        <a:xfrm>
          <a:off x="2793374" y="577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B8169A06-A532-4F7B-83A6-65C9C3999843}"/>
            </a:ext>
          </a:extLst>
        </xdr:cNvPr>
        <xdr:cNvSpPr txBox="1"/>
      </xdr:nvSpPr>
      <xdr:spPr>
        <a:xfrm>
          <a:off x="2107574"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683759FE-EAAE-48E6-8F06-EE37DB566485}"/>
            </a:ext>
          </a:extLst>
        </xdr:cNvPr>
        <xdr:cNvSpPr txBox="1"/>
      </xdr:nvSpPr>
      <xdr:spPr>
        <a:xfrm>
          <a:off x="1421774"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47536</xdr:rowOff>
    </xdr:from>
    <xdr:ext cx="405111" cy="259045"/>
    <xdr:sp macro="" textlink="">
      <xdr:nvSpPr>
        <xdr:cNvPr id="95" name="n_1mainValue有形固定資産減価償却率">
          <a:extLst>
            <a:ext uri="{FF2B5EF4-FFF2-40B4-BE49-F238E27FC236}">
              <a16:creationId xmlns:a16="http://schemas.microsoft.com/office/drawing/2014/main" id="{47F3FAFA-9131-4CC8-94B1-0359B5753963}"/>
            </a:ext>
          </a:extLst>
        </xdr:cNvPr>
        <xdr:cNvSpPr txBox="1"/>
      </xdr:nvSpPr>
      <xdr:spPr>
        <a:xfrm>
          <a:off x="3464569" y="577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59919</xdr:rowOff>
    </xdr:from>
    <xdr:ext cx="405111" cy="259045"/>
    <xdr:sp macro="" textlink="">
      <xdr:nvSpPr>
        <xdr:cNvPr id="96" name="n_2mainValue有形固定資産減価償却率">
          <a:extLst>
            <a:ext uri="{FF2B5EF4-FFF2-40B4-BE49-F238E27FC236}">
              <a16:creationId xmlns:a16="http://schemas.microsoft.com/office/drawing/2014/main" id="{C9BF310F-D3A8-4C89-9D94-0BB38C52149F}"/>
            </a:ext>
          </a:extLst>
        </xdr:cNvPr>
        <xdr:cNvSpPr txBox="1"/>
      </xdr:nvSpPr>
      <xdr:spPr>
        <a:xfrm>
          <a:off x="2793374" y="612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97" name="n_3mainValue有形固定資産減価償却率">
          <a:extLst>
            <a:ext uri="{FF2B5EF4-FFF2-40B4-BE49-F238E27FC236}">
              <a16:creationId xmlns:a16="http://schemas.microsoft.com/office/drawing/2014/main" id="{0B83803E-9F3A-4DEE-ADDD-E890F5159075}"/>
            </a:ext>
          </a:extLst>
        </xdr:cNvPr>
        <xdr:cNvSpPr txBox="1"/>
      </xdr:nvSpPr>
      <xdr:spPr>
        <a:xfrm>
          <a:off x="210757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8" name="n_4mainValue有形固定資産減価償却率">
          <a:extLst>
            <a:ext uri="{FF2B5EF4-FFF2-40B4-BE49-F238E27FC236}">
              <a16:creationId xmlns:a16="http://schemas.microsoft.com/office/drawing/2014/main" id="{0F820CF0-5547-485A-AF9B-3A949827BD68}"/>
            </a:ext>
          </a:extLst>
        </xdr:cNvPr>
        <xdr:cNvSpPr txBox="1"/>
      </xdr:nvSpPr>
      <xdr:spPr>
        <a:xfrm>
          <a:off x="1421774"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D2EA40E-BBA5-409D-8FB9-1368BA33AAAC}"/>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07CF742-6BF9-4695-AFA7-E28DB5ABB9DE}"/>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685C9E4-26BC-48CB-B6E1-52E9F17B622C}"/>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04D5D81-E530-44A7-A84A-0B59BCF0C8B0}"/>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C3761E0-5B8B-4D18-BF92-842865E1B3A5}"/>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5F6C5C4-2D30-411D-9B32-523B75A8A149}"/>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C0C8665-EC30-4D98-B74A-BBC032F5EC6F}"/>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A3EC885-AECD-4C88-B32F-97A68B625C18}"/>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B3ECA25-7F91-4DDF-96E0-5E576410251E}"/>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E46C80C-01F5-40F0-A06F-B342042CF9C8}"/>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88C80D5-D04E-46A7-9985-B164DAC4B5EB}"/>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5182A24-9817-4542-BED6-F1B7BAAC2CDF}"/>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B4B112A-519A-4474-ABE9-D1D19DC00C26}"/>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債務償還比率は全国及び類似団体の平均を上回っており、対前年度比は</a:t>
          </a:r>
          <a:r>
            <a:rPr kumimoji="1" lang="en-US" altLang="ja-JP" sz="1100">
              <a:latin typeface="ＭＳ Ｐゴシック" panose="020B0600070205080204" pitchFamily="50" charset="-128"/>
              <a:ea typeface="ＭＳ Ｐゴシック" panose="020B0600070205080204" pitchFamily="50" charset="-128"/>
            </a:rPr>
            <a:t>54.8</a:t>
          </a:r>
          <a:r>
            <a:rPr kumimoji="1" lang="ja-JP" altLang="en-US" sz="1100">
              <a:latin typeface="ＭＳ Ｐゴシック" panose="020B0600070205080204" pitchFamily="50" charset="-128"/>
              <a:ea typeface="ＭＳ Ｐゴシック" panose="020B0600070205080204" pitchFamily="50" charset="-128"/>
            </a:rPr>
            <a:t>ポイント減となっている。新庁舎建設事業や学校改修改築事業等の大型事業の完了により、起債発行額の減少が主な要因としてあげられる。しかしながら、今後も大型の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公共施設更新等が控えていることから、計画的な資金計画及び執行計画が必要である。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252A633-9918-4592-8E50-8FE7F9BF64CB}"/>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5F03BF8-C9C1-4CB1-B6D0-F38A9B01BA6A}"/>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E091F1C-07AB-4A81-BD96-E01A76B8D724}"/>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97E49AA-212B-438F-9544-B16E67154FCC}"/>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AFD18F2-2F5D-48FB-90F9-E71051A45829}"/>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8449D6A-4E43-40E9-8DCD-3EEBC2E5C376}"/>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1907B53-AF85-43D3-8E8C-FBB1E64408B9}"/>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E15D5DD-E6F9-4B88-B750-2539139FEACA}"/>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AD9C200-252A-4A0A-B0FB-53CF4C7C3696}"/>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7FEC14D-F705-49F9-874E-33641F6C1C97}"/>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386CF63-85C1-4142-AA81-93E6DD3E6955}"/>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2A7D1B0-B005-486B-9D95-D5B8A311429E}"/>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2078A7A-394D-4EAD-A7A3-3A9E34F79C99}"/>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4AE55FF-BD30-4CD0-A029-5C3D0C1EC899}"/>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FA24DB1-5A27-4C4C-8D71-684CAF8B319F}"/>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DFDF7282-04B7-4DDF-AA3A-35941F2C7EBF}"/>
            </a:ext>
          </a:extLst>
        </xdr:cNvPr>
        <xdr:cNvCxnSpPr/>
      </xdr:nvCxnSpPr>
      <xdr:spPr>
        <a:xfrm flipV="1">
          <a:off x="13313410" y="5295688"/>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9E3F8F15-9529-4E59-AD51-3AAA2CFA3754}"/>
            </a:ext>
          </a:extLst>
        </xdr:cNvPr>
        <xdr:cNvSpPr txBox="1"/>
      </xdr:nvSpPr>
      <xdr:spPr>
        <a:xfrm>
          <a:off x="13369925" y="6593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A8998949-102F-4D13-A89C-51C2874F27A9}"/>
            </a:ext>
          </a:extLst>
        </xdr:cNvPr>
        <xdr:cNvCxnSpPr/>
      </xdr:nvCxnSpPr>
      <xdr:spPr>
        <a:xfrm>
          <a:off x="13251180" y="659000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AFEAE9F-F461-4E67-90EA-F85E95EFD8E8}"/>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9756CC38-5B16-4CFF-B83E-CA6B03F35B61}"/>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5AE4D93F-D4F1-496B-8FC2-5660472F1336}"/>
            </a:ext>
          </a:extLst>
        </xdr:cNvPr>
        <xdr:cNvSpPr txBox="1"/>
      </xdr:nvSpPr>
      <xdr:spPr>
        <a:xfrm>
          <a:off x="13369925" y="5759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703E0AEB-ED39-4208-8ADA-1AF3EB796BB4}"/>
            </a:ext>
          </a:extLst>
        </xdr:cNvPr>
        <xdr:cNvSpPr/>
      </xdr:nvSpPr>
      <xdr:spPr>
        <a:xfrm>
          <a:off x="13289280" y="591212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B5F8ED02-5B19-4523-92C9-1199D39D4F6F}"/>
            </a:ext>
          </a:extLst>
        </xdr:cNvPr>
        <xdr:cNvSpPr/>
      </xdr:nvSpPr>
      <xdr:spPr>
        <a:xfrm>
          <a:off x="12629515" y="586946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CCD30991-EB90-4C79-803C-0112487417DF}"/>
            </a:ext>
          </a:extLst>
        </xdr:cNvPr>
        <xdr:cNvSpPr/>
      </xdr:nvSpPr>
      <xdr:spPr>
        <a:xfrm>
          <a:off x="11943715" y="604170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BC57F101-1356-4E00-8862-CF06AF8B81B6}"/>
            </a:ext>
          </a:extLst>
        </xdr:cNvPr>
        <xdr:cNvSpPr/>
      </xdr:nvSpPr>
      <xdr:spPr>
        <a:xfrm>
          <a:off x="11257915" y="6101786"/>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64497E06-C8FE-4E3C-B733-24106F80CECE}"/>
            </a:ext>
          </a:extLst>
        </xdr:cNvPr>
        <xdr:cNvSpPr/>
      </xdr:nvSpPr>
      <xdr:spPr>
        <a:xfrm>
          <a:off x="10572115" y="607682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1C925D7-BA85-411D-91EB-8EED6CD2D8FD}"/>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F11BBA2-49BF-46B6-8CA3-B5B1A1A74BCD}"/>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6EBA9BE-1F59-4782-8AF9-D9F60D6D1F1D}"/>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71FEF4B-6382-44CC-8E46-7048AA9CCEAC}"/>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1952A63-3A57-468D-8B0A-859D7F746E2C}"/>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150516</xdr:rowOff>
    </xdr:from>
    <xdr:to>
      <xdr:col>76</xdr:col>
      <xdr:colOff>73025</xdr:colOff>
      <xdr:row>31</xdr:row>
      <xdr:rowOff>80666</xdr:rowOff>
    </xdr:to>
    <xdr:sp macro="" textlink="">
      <xdr:nvSpPr>
        <xdr:cNvPr id="143" name="楕円 142">
          <a:extLst>
            <a:ext uri="{FF2B5EF4-FFF2-40B4-BE49-F238E27FC236}">
              <a16:creationId xmlns:a16="http://schemas.microsoft.com/office/drawing/2014/main" id="{FED9CD5E-04C5-4B1C-BE20-CBD53C5CF05C}"/>
            </a:ext>
          </a:extLst>
        </xdr:cNvPr>
        <xdr:cNvSpPr/>
      </xdr:nvSpPr>
      <xdr:spPr>
        <a:xfrm>
          <a:off x="13289280" y="604649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128943</xdr:rowOff>
    </xdr:from>
    <xdr:ext cx="469744" cy="259045"/>
    <xdr:sp macro="" textlink="">
      <xdr:nvSpPr>
        <xdr:cNvPr id="144" name="債務償還比率該当値テキスト">
          <a:extLst>
            <a:ext uri="{FF2B5EF4-FFF2-40B4-BE49-F238E27FC236}">
              <a16:creationId xmlns:a16="http://schemas.microsoft.com/office/drawing/2014/main" id="{D979D6EF-5A11-4A55-85F1-058BB5A97C92}"/>
            </a:ext>
          </a:extLst>
        </xdr:cNvPr>
        <xdr:cNvSpPr txBox="1"/>
      </xdr:nvSpPr>
      <xdr:spPr>
        <a:xfrm>
          <a:off x="13369925" y="602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44796</xdr:rowOff>
    </xdr:from>
    <xdr:to>
      <xdr:col>72</xdr:col>
      <xdr:colOff>123825</xdr:colOff>
      <xdr:row>31</xdr:row>
      <xdr:rowOff>146396</xdr:rowOff>
    </xdr:to>
    <xdr:sp macro="" textlink="">
      <xdr:nvSpPr>
        <xdr:cNvPr id="145" name="楕円 144">
          <a:extLst>
            <a:ext uri="{FF2B5EF4-FFF2-40B4-BE49-F238E27FC236}">
              <a16:creationId xmlns:a16="http://schemas.microsoft.com/office/drawing/2014/main" id="{D5B92FFD-B2C8-429B-807E-B4C6A3758647}"/>
            </a:ext>
          </a:extLst>
        </xdr:cNvPr>
        <xdr:cNvSpPr/>
      </xdr:nvSpPr>
      <xdr:spPr>
        <a:xfrm>
          <a:off x="12629515" y="6114126"/>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29866</xdr:rowOff>
    </xdr:from>
    <xdr:to>
      <xdr:col>76</xdr:col>
      <xdr:colOff>22225</xdr:colOff>
      <xdr:row>31</xdr:row>
      <xdr:rowOff>95596</xdr:rowOff>
    </xdr:to>
    <xdr:cxnSp macro="">
      <xdr:nvCxnSpPr>
        <xdr:cNvPr id="146" name="直線コネクタ 145">
          <a:extLst>
            <a:ext uri="{FF2B5EF4-FFF2-40B4-BE49-F238E27FC236}">
              <a16:creationId xmlns:a16="http://schemas.microsoft.com/office/drawing/2014/main" id="{C9D6DD8A-A53E-402C-943F-12B63159DFDD}"/>
            </a:ext>
          </a:extLst>
        </xdr:cNvPr>
        <xdr:cNvCxnSpPr/>
      </xdr:nvCxnSpPr>
      <xdr:spPr>
        <a:xfrm flipV="1">
          <a:off x="12684125" y="6095386"/>
          <a:ext cx="631190" cy="6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67994</xdr:rowOff>
    </xdr:from>
    <xdr:to>
      <xdr:col>68</xdr:col>
      <xdr:colOff>123825</xdr:colOff>
      <xdr:row>30</xdr:row>
      <xdr:rowOff>169594</xdr:rowOff>
    </xdr:to>
    <xdr:sp macro="" textlink="">
      <xdr:nvSpPr>
        <xdr:cNvPr id="147" name="楕円 146">
          <a:extLst>
            <a:ext uri="{FF2B5EF4-FFF2-40B4-BE49-F238E27FC236}">
              <a16:creationId xmlns:a16="http://schemas.microsoft.com/office/drawing/2014/main" id="{504C308B-5CF3-4F63-938E-7490D6E44A02}"/>
            </a:ext>
          </a:extLst>
        </xdr:cNvPr>
        <xdr:cNvSpPr/>
      </xdr:nvSpPr>
      <xdr:spPr>
        <a:xfrm>
          <a:off x="11943715" y="5962064"/>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118794</xdr:rowOff>
    </xdr:from>
    <xdr:to>
      <xdr:col>72</xdr:col>
      <xdr:colOff>73025</xdr:colOff>
      <xdr:row>31</xdr:row>
      <xdr:rowOff>95596</xdr:rowOff>
    </xdr:to>
    <xdr:cxnSp macro="">
      <xdr:nvCxnSpPr>
        <xdr:cNvPr id="148" name="直線コネクタ 147">
          <a:extLst>
            <a:ext uri="{FF2B5EF4-FFF2-40B4-BE49-F238E27FC236}">
              <a16:creationId xmlns:a16="http://schemas.microsoft.com/office/drawing/2014/main" id="{1DB1D59A-83D4-4F72-BBB8-00E019692292}"/>
            </a:ext>
          </a:extLst>
        </xdr:cNvPr>
        <xdr:cNvCxnSpPr/>
      </xdr:nvCxnSpPr>
      <xdr:spPr>
        <a:xfrm>
          <a:off x="11998325" y="6016674"/>
          <a:ext cx="685800" cy="14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139291</xdr:rowOff>
    </xdr:from>
    <xdr:to>
      <xdr:col>64</xdr:col>
      <xdr:colOff>123825</xdr:colOff>
      <xdr:row>30</xdr:row>
      <xdr:rowOff>69441</xdr:rowOff>
    </xdr:to>
    <xdr:sp macro="" textlink="">
      <xdr:nvSpPr>
        <xdr:cNvPr id="149" name="楕円 148">
          <a:extLst>
            <a:ext uri="{FF2B5EF4-FFF2-40B4-BE49-F238E27FC236}">
              <a16:creationId xmlns:a16="http://schemas.microsoft.com/office/drawing/2014/main" id="{91D991A7-DDCE-4FAE-AFEE-E19B86148622}"/>
            </a:ext>
          </a:extLst>
        </xdr:cNvPr>
        <xdr:cNvSpPr/>
      </xdr:nvSpPr>
      <xdr:spPr>
        <a:xfrm>
          <a:off x="11257915" y="586000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18641</xdr:rowOff>
    </xdr:from>
    <xdr:to>
      <xdr:col>68</xdr:col>
      <xdr:colOff>73025</xdr:colOff>
      <xdr:row>30</xdr:row>
      <xdr:rowOff>118794</xdr:rowOff>
    </xdr:to>
    <xdr:cxnSp macro="">
      <xdr:nvCxnSpPr>
        <xdr:cNvPr id="150" name="直線コネクタ 149">
          <a:extLst>
            <a:ext uri="{FF2B5EF4-FFF2-40B4-BE49-F238E27FC236}">
              <a16:creationId xmlns:a16="http://schemas.microsoft.com/office/drawing/2014/main" id="{E164896D-96D8-4822-92C8-A46022B465ED}"/>
            </a:ext>
          </a:extLst>
        </xdr:cNvPr>
        <xdr:cNvCxnSpPr/>
      </xdr:nvCxnSpPr>
      <xdr:spPr>
        <a:xfrm>
          <a:off x="11312525" y="5918426"/>
          <a:ext cx="685800" cy="9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63126</xdr:rowOff>
    </xdr:from>
    <xdr:to>
      <xdr:col>60</xdr:col>
      <xdr:colOff>123825</xdr:colOff>
      <xdr:row>29</xdr:row>
      <xdr:rowOff>164726</xdr:rowOff>
    </xdr:to>
    <xdr:sp macro="" textlink="">
      <xdr:nvSpPr>
        <xdr:cNvPr id="151" name="楕円 150">
          <a:extLst>
            <a:ext uri="{FF2B5EF4-FFF2-40B4-BE49-F238E27FC236}">
              <a16:creationId xmlns:a16="http://schemas.microsoft.com/office/drawing/2014/main" id="{17214DF5-AD6A-4FD0-9EBE-6D9055AF6A1A}"/>
            </a:ext>
          </a:extLst>
        </xdr:cNvPr>
        <xdr:cNvSpPr/>
      </xdr:nvSpPr>
      <xdr:spPr>
        <a:xfrm>
          <a:off x="10572115" y="5783841"/>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113926</xdr:rowOff>
    </xdr:from>
    <xdr:to>
      <xdr:col>64</xdr:col>
      <xdr:colOff>73025</xdr:colOff>
      <xdr:row>30</xdr:row>
      <xdr:rowOff>18641</xdr:rowOff>
    </xdr:to>
    <xdr:cxnSp macro="">
      <xdr:nvCxnSpPr>
        <xdr:cNvPr id="152" name="直線コネクタ 151">
          <a:extLst>
            <a:ext uri="{FF2B5EF4-FFF2-40B4-BE49-F238E27FC236}">
              <a16:creationId xmlns:a16="http://schemas.microsoft.com/office/drawing/2014/main" id="{96DF44A5-5E65-4967-92C1-F84446F857CB}"/>
            </a:ext>
          </a:extLst>
        </xdr:cNvPr>
        <xdr:cNvCxnSpPr/>
      </xdr:nvCxnSpPr>
      <xdr:spPr>
        <a:xfrm>
          <a:off x="10626725" y="5838451"/>
          <a:ext cx="685800" cy="7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D48A625C-C271-4915-ABE5-98C4B22AB808}"/>
            </a:ext>
          </a:extLst>
        </xdr:cNvPr>
        <xdr:cNvSpPr txBox="1"/>
      </xdr:nvSpPr>
      <xdr:spPr>
        <a:xfrm>
          <a:off x="12459412" y="56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a:extLst>
            <a:ext uri="{FF2B5EF4-FFF2-40B4-BE49-F238E27FC236}">
              <a16:creationId xmlns:a16="http://schemas.microsoft.com/office/drawing/2014/main" id="{5C234E95-40FD-46FF-80EE-75F30B90EDCA}"/>
            </a:ext>
          </a:extLst>
        </xdr:cNvPr>
        <xdr:cNvSpPr txBox="1"/>
      </xdr:nvSpPr>
      <xdr:spPr>
        <a:xfrm>
          <a:off x="11780597" y="613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a:extLst>
            <a:ext uri="{FF2B5EF4-FFF2-40B4-BE49-F238E27FC236}">
              <a16:creationId xmlns:a16="http://schemas.microsoft.com/office/drawing/2014/main" id="{81810408-4D6D-487E-8D76-352585C8C2B5}"/>
            </a:ext>
          </a:extLst>
        </xdr:cNvPr>
        <xdr:cNvSpPr txBox="1"/>
      </xdr:nvSpPr>
      <xdr:spPr>
        <a:xfrm>
          <a:off x="11094797" y="619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a:extLst>
            <a:ext uri="{FF2B5EF4-FFF2-40B4-BE49-F238E27FC236}">
              <a16:creationId xmlns:a16="http://schemas.microsoft.com/office/drawing/2014/main" id="{B39A6C02-AE96-4BD7-9EBB-48B4A672122E}"/>
            </a:ext>
          </a:extLst>
        </xdr:cNvPr>
        <xdr:cNvSpPr txBox="1"/>
      </xdr:nvSpPr>
      <xdr:spPr>
        <a:xfrm>
          <a:off x="10408997" y="61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137523</xdr:rowOff>
    </xdr:from>
    <xdr:ext cx="469744" cy="259045"/>
    <xdr:sp macro="" textlink="">
      <xdr:nvSpPr>
        <xdr:cNvPr id="157" name="n_1mainValue債務償還比率">
          <a:extLst>
            <a:ext uri="{FF2B5EF4-FFF2-40B4-BE49-F238E27FC236}">
              <a16:creationId xmlns:a16="http://schemas.microsoft.com/office/drawing/2014/main" id="{AE86CCAA-B017-45F8-9BEE-C2C3F14EB698}"/>
            </a:ext>
          </a:extLst>
        </xdr:cNvPr>
        <xdr:cNvSpPr txBox="1"/>
      </xdr:nvSpPr>
      <xdr:spPr>
        <a:xfrm>
          <a:off x="12459412" y="620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14671</xdr:rowOff>
    </xdr:from>
    <xdr:ext cx="469744" cy="259045"/>
    <xdr:sp macro="" textlink="">
      <xdr:nvSpPr>
        <xdr:cNvPr id="158" name="n_2mainValue債務償還比率">
          <a:extLst>
            <a:ext uri="{FF2B5EF4-FFF2-40B4-BE49-F238E27FC236}">
              <a16:creationId xmlns:a16="http://schemas.microsoft.com/office/drawing/2014/main" id="{4190DD8E-E574-4501-9A6F-A940AA3E4BE1}"/>
            </a:ext>
          </a:extLst>
        </xdr:cNvPr>
        <xdr:cNvSpPr txBox="1"/>
      </xdr:nvSpPr>
      <xdr:spPr>
        <a:xfrm>
          <a:off x="11780597" y="574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85968</xdr:rowOff>
    </xdr:from>
    <xdr:ext cx="469744" cy="259045"/>
    <xdr:sp macro="" textlink="">
      <xdr:nvSpPr>
        <xdr:cNvPr id="159" name="n_3mainValue債務償還比率">
          <a:extLst>
            <a:ext uri="{FF2B5EF4-FFF2-40B4-BE49-F238E27FC236}">
              <a16:creationId xmlns:a16="http://schemas.microsoft.com/office/drawing/2014/main" id="{1ED2F59B-FDF7-4B6D-AC84-B664B0E7A65A}"/>
            </a:ext>
          </a:extLst>
        </xdr:cNvPr>
        <xdr:cNvSpPr txBox="1"/>
      </xdr:nvSpPr>
      <xdr:spPr>
        <a:xfrm>
          <a:off x="11094797" y="564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9803</xdr:rowOff>
    </xdr:from>
    <xdr:ext cx="469744" cy="259045"/>
    <xdr:sp macro="" textlink="">
      <xdr:nvSpPr>
        <xdr:cNvPr id="160" name="n_4mainValue債務償還比率">
          <a:extLst>
            <a:ext uri="{FF2B5EF4-FFF2-40B4-BE49-F238E27FC236}">
              <a16:creationId xmlns:a16="http://schemas.microsoft.com/office/drawing/2014/main" id="{67CBCE75-BDC6-4B50-98E5-FFA2E1A0E2AA}"/>
            </a:ext>
          </a:extLst>
        </xdr:cNvPr>
        <xdr:cNvSpPr txBox="1"/>
      </xdr:nvSpPr>
      <xdr:spPr>
        <a:xfrm>
          <a:off x="10408997" y="556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570DEA4-5CB8-4014-80EA-4FF79A8DA682}"/>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EA3190F-C8D7-4A60-84A5-2E649E615024}"/>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274AB1E-30F1-4270-BE46-1784BDA776AF}"/>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62086A8-2101-4DD9-9D63-071CB28EF289}"/>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E80AF49-3E51-4688-A96C-A4A5F91520D0}"/>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D173347-070F-4980-8B6D-594E825969A7}"/>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E3D269-7365-4EA8-BDF2-A904C76917D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D99D16-42A4-44EA-9C66-E7FE32C4353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118E58-04F0-45B3-ACE9-CBE41C859F6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444258-0069-4196-8D47-33489F454AC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50094E-CACC-4868-9078-D35F85AD848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4067AA-37F5-4751-B5F9-76DCD0A5C14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E2FA76-F6B7-4795-B53A-5662D632B30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75332C-ABBF-4853-BE09-87A9D37DEB8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F4328B-74C2-414F-87B6-8BA48EC2014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69B53B-B1DD-49ED-BECA-5F04B11E53E0}"/>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49,530
48,927
229.15
35,583,348
34,273,640
1,005,165
15,235,612
27,958,708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FCCA4C-DC1D-447D-AE3D-77C8B2581A2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2580E0-0318-4EEA-8688-B63FA6FAEC9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A0879C-5B0F-48BC-AE4B-E4149110F296}"/>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F75F4F-3FDC-4B54-83DD-1AF34112758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4879E8-0BAD-4576-B152-77C2C567F26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308B626-89BF-4D52-8EB2-9769F4990A4C}"/>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E76D97-46FB-4669-A5CE-55BEDABC128B}"/>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62FF31-2A27-4289-B556-8A4F876E90E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18B977-397B-48D1-818F-10B3A026D34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A326BE-CBB2-4517-AB04-B5EB60E2E23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2B6DF7-6F34-4C8A-B08F-9F31A8E7DF3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5DB32D-DF3E-472B-A7D5-AEE77186B9B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FE8ED8-D729-4CC7-983A-8D055828F6C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1DFE79-30AC-4703-89A5-49A48E9FF95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2EC2EA-ECDC-4BAB-9BC1-6A560FC30D0F}"/>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BE5AC7-F087-4878-9AD0-04C1666C4DD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CEE252-7FA4-4A7F-A02F-689542BEFE0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F784011-6683-4C31-A509-3139A11E2E8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1A4317-6438-4B6C-9811-DB7CCDAE91C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BABC0A-921F-4F86-A36F-E448F46D669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139B20-3DDE-4BDB-9487-671EE39CCF94}"/>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8B1E72-3594-4AA1-B5BB-0BD183A83EC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998BF9-0A70-4C63-A22A-5E9E44B9235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229295-0A6D-4279-8C9F-4A730D48307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F9690CA-D21F-4867-BE8E-77DCE5E3AB5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10F50F-0642-41BA-B673-489885B598B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C4D2EE-CD87-4C86-93B1-77AC4DB947E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1F0F14-1A91-4607-8025-116528FA52D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214C26-4C0F-4EF6-975D-47A49AE321E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CAA19A-DF84-4672-ADA0-4BADDF1A460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0A779B-4B95-4A7A-B9D8-503D02D125A1}"/>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970915-8BF7-4E06-BE48-36AECC326612}"/>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EB2A184-A471-4D91-9A3E-CA0AFF01A4CE}"/>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8E6A062-079C-4EFA-823B-D392E5EA053E}"/>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6788CB7-5B54-4DF8-A1DD-425281B899CE}"/>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0CB1DA4-99E1-45E8-A643-0A7FA97B5E11}"/>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9C6D6C5-46CC-4300-93A3-0EBA4A055051}"/>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055C24-DA60-4C74-9FF8-3FFC78E8763B}"/>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07FC92C-71D8-40FD-BC82-A25A3C1A575F}"/>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E469316-FE99-44A4-875D-9BF03E6F34F4}"/>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AF6DF02-F394-44EF-A474-5316AD8A8C21}"/>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83C7908-F729-483E-A5A2-32303653DD3F}"/>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44C00D9-6568-4CEC-BA1E-134D92349C36}"/>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2989C87-601A-40FB-A1F3-142574C23A59}"/>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4B88859-9436-4C6C-B393-1AC8ECBB010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3D7D5D25-BF84-49C1-8E9D-006AEA822300}"/>
            </a:ext>
          </a:extLst>
        </xdr:cNvPr>
        <xdr:cNvCxnSpPr/>
      </xdr:nvCxnSpPr>
      <xdr:spPr>
        <a:xfrm flipV="1">
          <a:off x="4173855" y="57988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B6E483A1-7846-4E5E-9621-1867D54A6E0D}"/>
            </a:ext>
          </a:extLst>
        </xdr:cNvPr>
        <xdr:cNvSpPr txBox="1"/>
      </xdr:nvSpPr>
      <xdr:spPr>
        <a:xfrm>
          <a:off x="421259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7EC41157-290F-4B25-999C-C2B7AB4C9F4D}"/>
            </a:ext>
          </a:extLst>
        </xdr:cNvPr>
        <xdr:cNvCxnSpPr/>
      </xdr:nvCxnSpPr>
      <xdr:spPr>
        <a:xfrm>
          <a:off x="4112260" y="7235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7A00008B-818C-44D8-B6E5-700DB4BD8B81}"/>
            </a:ext>
          </a:extLst>
        </xdr:cNvPr>
        <xdr:cNvSpPr txBox="1"/>
      </xdr:nvSpPr>
      <xdr:spPr>
        <a:xfrm>
          <a:off x="421259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BBAE7502-1758-4AD8-9CE0-C5EB36344D4C}"/>
            </a:ext>
          </a:extLst>
        </xdr:cNvPr>
        <xdr:cNvCxnSpPr/>
      </xdr:nvCxnSpPr>
      <xdr:spPr>
        <a:xfrm>
          <a:off x="4112260" y="5798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18B78765-B2FF-45BB-A751-BF3BAB859427}"/>
            </a:ext>
          </a:extLst>
        </xdr:cNvPr>
        <xdr:cNvSpPr txBox="1"/>
      </xdr:nvSpPr>
      <xdr:spPr>
        <a:xfrm>
          <a:off x="421259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BFF24A41-98A0-494A-9B48-EA0774078AE4}"/>
            </a:ext>
          </a:extLst>
        </xdr:cNvPr>
        <xdr:cNvSpPr/>
      </xdr:nvSpPr>
      <xdr:spPr>
        <a:xfrm>
          <a:off x="4131310" y="65614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112085A8-DC74-4715-A4F8-28297BA282A1}"/>
            </a:ext>
          </a:extLst>
        </xdr:cNvPr>
        <xdr:cNvSpPr/>
      </xdr:nvSpPr>
      <xdr:spPr>
        <a:xfrm>
          <a:off x="33883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EB88B3E4-111C-41A8-AC04-E643A79D4F02}"/>
            </a:ext>
          </a:extLst>
        </xdr:cNvPr>
        <xdr:cNvSpPr/>
      </xdr:nvSpPr>
      <xdr:spPr>
        <a:xfrm>
          <a:off x="2571750" y="647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48FD4149-53E7-44F2-9A55-EFAB18F778D3}"/>
            </a:ext>
          </a:extLst>
        </xdr:cNvPr>
        <xdr:cNvSpPr/>
      </xdr:nvSpPr>
      <xdr:spPr>
        <a:xfrm>
          <a:off x="1774190" y="64566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C25EE8BE-8E6C-4D2F-9D65-FEC51CBBA684}"/>
            </a:ext>
          </a:extLst>
        </xdr:cNvPr>
        <xdr:cNvSpPr/>
      </xdr:nvSpPr>
      <xdr:spPr>
        <a:xfrm>
          <a:off x="988060" y="64471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BE2BA2-D9D7-44FE-9A96-561D6494BBC5}"/>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C4787B-96C7-47CB-AABA-BBE930777A3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8DCED2-DB23-447B-88C7-20F4F0CC7CB8}"/>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867545-AF27-48D7-B4EB-7D7F05F6878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8A868F-A087-4778-8E1C-696229B73A8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73" name="楕円 72">
          <a:extLst>
            <a:ext uri="{FF2B5EF4-FFF2-40B4-BE49-F238E27FC236}">
              <a16:creationId xmlns:a16="http://schemas.microsoft.com/office/drawing/2014/main" id="{E7E5CA93-C9D8-4DDA-8CAE-F7C7A90CDA81}"/>
            </a:ext>
          </a:extLst>
        </xdr:cNvPr>
        <xdr:cNvSpPr/>
      </xdr:nvSpPr>
      <xdr:spPr>
        <a:xfrm>
          <a:off x="4131310" y="66605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125747</xdr:rowOff>
    </xdr:from>
    <xdr:ext cx="405111" cy="259045"/>
    <xdr:sp macro="" textlink="">
      <xdr:nvSpPr>
        <xdr:cNvPr id="74" name="【道路】&#10;有形固定資産減価償却率該当値テキスト">
          <a:extLst>
            <a:ext uri="{FF2B5EF4-FFF2-40B4-BE49-F238E27FC236}">
              <a16:creationId xmlns:a16="http://schemas.microsoft.com/office/drawing/2014/main" id="{EBA47EFC-DCBD-4BBC-BB24-0C4AB259ACE4}"/>
            </a:ext>
          </a:extLst>
        </xdr:cNvPr>
        <xdr:cNvSpPr txBox="1"/>
      </xdr:nvSpPr>
      <xdr:spPr>
        <a:xfrm>
          <a:off x="421259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a:extLst>
            <a:ext uri="{FF2B5EF4-FFF2-40B4-BE49-F238E27FC236}">
              <a16:creationId xmlns:a16="http://schemas.microsoft.com/office/drawing/2014/main" id="{3F9B3AE8-8148-4A42-A180-465341499D20}"/>
            </a:ext>
          </a:extLst>
        </xdr:cNvPr>
        <xdr:cNvSpPr/>
      </xdr:nvSpPr>
      <xdr:spPr>
        <a:xfrm>
          <a:off x="3388360" y="66224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26670</xdr:rowOff>
    </xdr:to>
    <xdr:cxnSp macro="">
      <xdr:nvCxnSpPr>
        <xdr:cNvPr id="76" name="直線コネクタ 75">
          <a:extLst>
            <a:ext uri="{FF2B5EF4-FFF2-40B4-BE49-F238E27FC236}">
              <a16:creationId xmlns:a16="http://schemas.microsoft.com/office/drawing/2014/main" id="{7EE6A2A6-9F99-461F-A814-8717C9F3E642}"/>
            </a:ext>
          </a:extLst>
        </xdr:cNvPr>
        <xdr:cNvCxnSpPr/>
      </xdr:nvCxnSpPr>
      <xdr:spPr>
        <a:xfrm>
          <a:off x="3431540" y="6677025"/>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74930</xdr:rowOff>
    </xdr:from>
    <xdr:to>
      <xdr:col>15</xdr:col>
      <xdr:colOff>101600</xdr:colOff>
      <xdr:row>39</xdr:row>
      <xdr:rowOff>5080</xdr:rowOff>
    </xdr:to>
    <xdr:sp macro="" textlink="">
      <xdr:nvSpPr>
        <xdr:cNvPr id="77" name="楕円 76">
          <a:extLst>
            <a:ext uri="{FF2B5EF4-FFF2-40B4-BE49-F238E27FC236}">
              <a16:creationId xmlns:a16="http://schemas.microsoft.com/office/drawing/2014/main" id="{3B8C5806-C68F-43F1-88BE-F3A9CC22C432}"/>
            </a:ext>
          </a:extLst>
        </xdr:cNvPr>
        <xdr:cNvSpPr/>
      </xdr:nvSpPr>
      <xdr:spPr>
        <a:xfrm>
          <a:off x="2571750" y="6590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38</xdr:row>
      <xdr:rowOff>160020</xdr:rowOff>
    </xdr:to>
    <xdr:cxnSp macro="">
      <xdr:nvCxnSpPr>
        <xdr:cNvPr id="78" name="直線コネクタ 77">
          <a:extLst>
            <a:ext uri="{FF2B5EF4-FFF2-40B4-BE49-F238E27FC236}">
              <a16:creationId xmlns:a16="http://schemas.microsoft.com/office/drawing/2014/main" id="{62B479EB-1CFF-4045-9C34-6CC8C0B1778C}"/>
            </a:ext>
          </a:extLst>
        </xdr:cNvPr>
        <xdr:cNvCxnSpPr/>
      </xdr:nvCxnSpPr>
      <xdr:spPr>
        <a:xfrm>
          <a:off x="2626360" y="6644640"/>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40640</xdr:rowOff>
    </xdr:from>
    <xdr:to>
      <xdr:col>10</xdr:col>
      <xdr:colOff>165100</xdr:colOff>
      <xdr:row>38</xdr:row>
      <xdr:rowOff>142240</xdr:rowOff>
    </xdr:to>
    <xdr:sp macro="" textlink="">
      <xdr:nvSpPr>
        <xdr:cNvPr id="79" name="楕円 78">
          <a:extLst>
            <a:ext uri="{FF2B5EF4-FFF2-40B4-BE49-F238E27FC236}">
              <a16:creationId xmlns:a16="http://schemas.microsoft.com/office/drawing/2014/main" id="{E0CBA00F-91E0-46BA-9651-266F3F8C8570}"/>
            </a:ext>
          </a:extLst>
        </xdr:cNvPr>
        <xdr:cNvSpPr/>
      </xdr:nvSpPr>
      <xdr:spPr>
        <a:xfrm>
          <a:off x="1774190" y="65557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91440</xdr:rowOff>
    </xdr:from>
    <xdr:to>
      <xdr:col>15</xdr:col>
      <xdr:colOff>50800</xdr:colOff>
      <xdr:row>38</xdr:row>
      <xdr:rowOff>125730</xdr:rowOff>
    </xdr:to>
    <xdr:cxnSp macro="">
      <xdr:nvCxnSpPr>
        <xdr:cNvPr id="80" name="直線コネクタ 79">
          <a:extLst>
            <a:ext uri="{FF2B5EF4-FFF2-40B4-BE49-F238E27FC236}">
              <a16:creationId xmlns:a16="http://schemas.microsoft.com/office/drawing/2014/main" id="{2CCFA2AC-507A-457E-88AB-BD924274AA3C}"/>
            </a:ext>
          </a:extLst>
        </xdr:cNvPr>
        <xdr:cNvCxnSpPr/>
      </xdr:nvCxnSpPr>
      <xdr:spPr>
        <a:xfrm>
          <a:off x="1828800" y="661035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a:extLst>
            <a:ext uri="{FF2B5EF4-FFF2-40B4-BE49-F238E27FC236}">
              <a16:creationId xmlns:a16="http://schemas.microsoft.com/office/drawing/2014/main" id="{0F8BE2AC-444A-4CBD-BFB2-90BA4D8F4203}"/>
            </a:ext>
          </a:extLst>
        </xdr:cNvPr>
        <xdr:cNvSpPr/>
      </xdr:nvSpPr>
      <xdr:spPr>
        <a:xfrm>
          <a:off x="988060" y="65176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91440</xdr:rowOff>
    </xdr:to>
    <xdr:cxnSp macro="">
      <xdr:nvCxnSpPr>
        <xdr:cNvPr id="82" name="直線コネクタ 81">
          <a:extLst>
            <a:ext uri="{FF2B5EF4-FFF2-40B4-BE49-F238E27FC236}">
              <a16:creationId xmlns:a16="http://schemas.microsoft.com/office/drawing/2014/main" id="{F97B5026-6181-470F-A609-2776378CD9E9}"/>
            </a:ext>
          </a:extLst>
        </xdr:cNvPr>
        <xdr:cNvCxnSpPr/>
      </xdr:nvCxnSpPr>
      <xdr:spPr>
        <a:xfrm>
          <a:off x="1031240" y="657225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7DE2A456-7CC3-4DD2-96BC-83186A6C9225}"/>
            </a:ext>
          </a:extLst>
        </xdr:cNvPr>
        <xdr:cNvSpPr txBox="1"/>
      </xdr:nvSpPr>
      <xdr:spPr>
        <a:xfrm>
          <a:off x="32391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03712C2E-ABE2-4C4C-A73E-725830B4FC31}"/>
            </a:ext>
          </a:extLst>
        </xdr:cNvPr>
        <xdr:cNvSpPr txBox="1"/>
      </xdr:nvSpPr>
      <xdr:spPr>
        <a:xfrm>
          <a:off x="2439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CF3209E5-21DC-4EBF-9089-3CBE6EB63CBE}"/>
            </a:ext>
          </a:extLst>
        </xdr:cNvPr>
        <xdr:cNvSpPr txBox="1"/>
      </xdr:nvSpPr>
      <xdr:spPr>
        <a:xfrm>
          <a:off x="164148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2C1016F1-D616-4D20-8C9A-143D1C78856B}"/>
            </a:ext>
          </a:extLst>
        </xdr:cNvPr>
        <xdr:cNvSpPr txBox="1"/>
      </xdr:nvSpPr>
      <xdr:spPr>
        <a:xfrm>
          <a:off x="85535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7" name="n_1mainValue【道路】&#10;有形固定資産減価償却率">
          <a:extLst>
            <a:ext uri="{FF2B5EF4-FFF2-40B4-BE49-F238E27FC236}">
              <a16:creationId xmlns:a16="http://schemas.microsoft.com/office/drawing/2014/main" id="{59936D4F-97B3-4349-AA3B-711A88DC7374}"/>
            </a:ext>
          </a:extLst>
        </xdr:cNvPr>
        <xdr:cNvSpPr txBox="1"/>
      </xdr:nvSpPr>
      <xdr:spPr>
        <a:xfrm>
          <a:off x="32391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8" name="n_2mainValue【道路】&#10;有形固定資産減価償却率">
          <a:extLst>
            <a:ext uri="{FF2B5EF4-FFF2-40B4-BE49-F238E27FC236}">
              <a16:creationId xmlns:a16="http://schemas.microsoft.com/office/drawing/2014/main" id="{6BB19987-004E-4CCB-A662-1B0D2247406A}"/>
            </a:ext>
          </a:extLst>
        </xdr:cNvPr>
        <xdr:cNvSpPr txBox="1"/>
      </xdr:nvSpPr>
      <xdr:spPr>
        <a:xfrm>
          <a:off x="2439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133367</xdr:rowOff>
    </xdr:from>
    <xdr:ext cx="405111" cy="259045"/>
    <xdr:sp macro="" textlink="">
      <xdr:nvSpPr>
        <xdr:cNvPr id="89" name="n_3mainValue【道路】&#10;有形固定資産減価償却率">
          <a:extLst>
            <a:ext uri="{FF2B5EF4-FFF2-40B4-BE49-F238E27FC236}">
              <a16:creationId xmlns:a16="http://schemas.microsoft.com/office/drawing/2014/main" id="{376FE5F4-505A-4159-96EB-A039A2C221BC}"/>
            </a:ext>
          </a:extLst>
        </xdr:cNvPr>
        <xdr:cNvSpPr txBox="1"/>
      </xdr:nvSpPr>
      <xdr:spPr>
        <a:xfrm>
          <a:off x="164148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0" name="n_4mainValue【道路】&#10;有形固定資産減価償却率">
          <a:extLst>
            <a:ext uri="{FF2B5EF4-FFF2-40B4-BE49-F238E27FC236}">
              <a16:creationId xmlns:a16="http://schemas.microsoft.com/office/drawing/2014/main" id="{85948196-D555-4903-8348-A7E871D39937}"/>
            </a:ext>
          </a:extLst>
        </xdr:cNvPr>
        <xdr:cNvSpPr txBox="1"/>
      </xdr:nvSpPr>
      <xdr:spPr>
        <a:xfrm>
          <a:off x="85535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15A91DA-5C18-4CA3-AFFB-88D0A4B030B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A6D7A07-E4D1-43C7-B417-77621B2C08F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FF65743-DD5E-4317-9ACD-5F363BA6092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3659924-124F-4782-A9DA-9B4DBE3670E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BAFF8AB-3D12-4D20-BD78-4E06C71FB63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1C51500-9B39-411E-BB68-8B1DCAF726D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6D39716-7C28-4B5F-BF42-516F9780BB1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B6E1596-A99F-41E3-965F-AB9072A5FC4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2DCA58A-AD10-471C-88C8-CADF504E2F6A}"/>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8326BCE-FA27-4D1B-9FDA-D8BF3BAFD882}"/>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BB8432C-9F2F-4771-B639-330C402F4157}"/>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4AD020C-BB42-4C11-BDE7-4959A24B248F}"/>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8BFBFF5-2868-4979-B145-7717A78D35A0}"/>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1237922-266E-4CC1-8774-16CD3F477429}"/>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B4B1F62-7DD4-4DD9-8C52-C5F81B6ED613}"/>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14D6B6B2-923E-4BF5-9589-2EA907A30C1C}"/>
            </a:ext>
          </a:extLst>
        </xdr:cNvPr>
        <xdr:cNvSpPr txBox="1"/>
      </xdr:nvSpPr>
      <xdr:spPr>
        <a:xfrm>
          <a:off x="5416126"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C56D823-64C3-41AE-9C8E-6C6A6F007B52}"/>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558E0C40-FBA1-4B8C-8CEF-2EEFFFA04182}"/>
            </a:ext>
          </a:extLst>
        </xdr:cNvPr>
        <xdr:cNvSpPr txBox="1"/>
      </xdr:nvSpPr>
      <xdr:spPr>
        <a:xfrm>
          <a:off x="5416126"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4FA076B-4AFA-4958-812F-C3DB9952CF7A}"/>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1D71EA5-BE7B-42A2-A82C-76F8896E1BA2}"/>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17EE76B-8AAA-4B62-A262-75754F7AE90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D00B1DD8-6680-45B8-A371-E7D6707867F6}"/>
            </a:ext>
          </a:extLst>
        </xdr:cNvPr>
        <xdr:cNvCxnSpPr/>
      </xdr:nvCxnSpPr>
      <xdr:spPr>
        <a:xfrm flipV="1">
          <a:off x="9429115" y="5695810"/>
          <a:ext cx="0" cy="146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8DD3395F-DE16-43E2-94B6-B4484BF749A4}"/>
            </a:ext>
          </a:extLst>
        </xdr:cNvPr>
        <xdr:cNvSpPr txBox="1"/>
      </xdr:nvSpPr>
      <xdr:spPr>
        <a:xfrm>
          <a:off x="9467850" y="716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FBEFD6DF-6DE5-48FD-A35F-34DC998D6EF4}"/>
            </a:ext>
          </a:extLst>
        </xdr:cNvPr>
        <xdr:cNvCxnSpPr/>
      </xdr:nvCxnSpPr>
      <xdr:spPr>
        <a:xfrm>
          <a:off x="9356090" y="716255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DBCB9078-3D0D-45DA-B1D1-7ABC01521964}"/>
            </a:ext>
          </a:extLst>
        </xdr:cNvPr>
        <xdr:cNvSpPr txBox="1"/>
      </xdr:nvSpPr>
      <xdr:spPr>
        <a:xfrm>
          <a:off x="946785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CA178C40-F627-4D58-BC98-4777A0AA4106}"/>
            </a:ext>
          </a:extLst>
        </xdr:cNvPr>
        <xdr:cNvCxnSpPr/>
      </xdr:nvCxnSpPr>
      <xdr:spPr>
        <a:xfrm>
          <a:off x="9356090" y="56958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D882CAB4-40A6-485F-973B-9F164D41A161}"/>
            </a:ext>
          </a:extLst>
        </xdr:cNvPr>
        <xdr:cNvSpPr txBox="1"/>
      </xdr:nvSpPr>
      <xdr:spPr>
        <a:xfrm>
          <a:off x="9467850" y="6705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D9B80F7C-71FD-435A-AF7F-190A128C9B71}"/>
            </a:ext>
          </a:extLst>
        </xdr:cNvPr>
        <xdr:cNvSpPr/>
      </xdr:nvSpPr>
      <xdr:spPr>
        <a:xfrm>
          <a:off x="9394190" y="685205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05B0088E-0CD1-40AF-B4DF-367C0D844F4C}"/>
            </a:ext>
          </a:extLst>
        </xdr:cNvPr>
        <xdr:cNvSpPr/>
      </xdr:nvSpPr>
      <xdr:spPr>
        <a:xfrm>
          <a:off x="8632190" y="686055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26F1C61C-9408-4923-A94F-7E91C2887ECE}"/>
            </a:ext>
          </a:extLst>
        </xdr:cNvPr>
        <xdr:cNvSpPr/>
      </xdr:nvSpPr>
      <xdr:spPr>
        <a:xfrm>
          <a:off x="7846060" y="6876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3468FF31-43A5-434C-8885-D6CFFCF0B110}"/>
            </a:ext>
          </a:extLst>
        </xdr:cNvPr>
        <xdr:cNvSpPr/>
      </xdr:nvSpPr>
      <xdr:spPr>
        <a:xfrm>
          <a:off x="7029450" y="688070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10F19E4E-865B-4640-A4AD-9C991ECEB3C4}"/>
            </a:ext>
          </a:extLst>
        </xdr:cNvPr>
        <xdr:cNvSpPr/>
      </xdr:nvSpPr>
      <xdr:spPr>
        <a:xfrm>
          <a:off x="6231890" y="6879965"/>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62D373E-B9D5-4603-BE1F-B07B662EF09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8207971-D4D2-48B1-8D44-055CFD65EAB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CF8FD9D-E2B5-4C59-BB64-D6D3CB076DD2}"/>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C4EC2C4-3331-45E3-81A3-CF57A93C6C6C}"/>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2916CE9-7DED-4F43-8335-3CFF55D2E43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122327</xdr:rowOff>
    </xdr:from>
    <xdr:to>
      <xdr:col>55</xdr:col>
      <xdr:colOff>50800</xdr:colOff>
      <xdr:row>41</xdr:row>
      <xdr:rowOff>52477</xdr:rowOff>
    </xdr:to>
    <xdr:sp macro="" textlink="">
      <xdr:nvSpPr>
        <xdr:cNvPr id="128" name="楕円 127">
          <a:extLst>
            <a:ext uri="{FF2B5EF4-FFF2-40B4-BE49-F238E27FC236}">
              <a16:creationId xmlns:a16="http://schemas.microsoft.com/office/drawing/2014/main" id="{95ADB232-6749-491D-937D-6C23AD043D13}"/>
            </a:ext>
          </a:extLst>
        </xdr:cNvPr>
        <xdr:cNvSpPr/>
      </xdr:nvSpPr>
      <xdr:spPr>
        <a:xfrm>
          <a:off x="9394190" y="698223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100754</xdr:rowOff>
    </xdr:from>
    <xdr:ext cx="534377" cy="259045"/>
    <xdr:sp macro="" textlink="">
      <xdr:nvSpPr>
        <xdr:cNvPr id="129" name="【道路】&#10;一人当たり延長該当値テキスト">
          <a:extLst>
            <a:ext uri="{FF2B5EF4-FFF2-40B4-BE49-F238E27FC236}">
              <a16:creationId xmlns:a16="http://schemas.microsoft.com/office/drawing/2014/main" id="{4619DFAD-305C-4B06-8C13-A660DDABEA8B}"/>
            </a:ext>
          </a:extLst>
        </xdr:cNvPr>
        <xdr:cNvSpPr txBox="1"/>
      </xdr:nvSpPr>
      <xdr:spPr>
        <a:xfrm>
          <a:off x="9467850" y="69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122939</xdr:rowOff>
    </xdr:from>
    <xdr:to>
      <xdr:col>50</xdr:col>
      <xdr:colOff>165100</xdr:colOff>
      <xdr:row>41</xdr:row>
      <xdr:rowOff>53089</xdr:rowOff>
    </xdr:to>
    <xdr:sp macro="" textlink="">
      <xdr:nvSpPr>
        <xdr:cNvPr id="130" name="楕円 129">
          <a:extLst>
            <a:ext uri="{FF2B5EF4-FFF2-40B4-BE49-F238E27FC236}">
              <a16:creationId xmlns:a16="http://schemas.microsoft.com/office/drawing/2014/main" id="{AA264B0E-E61B-4828-977F-A8898F8AFEBC}"/>
            </a:ext>
          </a:extLst>
        </xdr:cNvPr>
        <xdr:cNvSpPr/>
      </xdr:nvSpPr>
      <xdr:spPr>
        <a:xfrm>
          <a:off x="8632190" y="698284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1677</xdr:rowOff>
    </xdr:from>
    <xdr:to>
      <xdr:col>55</xdr:col>
      <xdr:colOff>0</xdr:colOff>
      <xdr:row>41</xdr:row>
      <xdr:rowOff>2289</xdr:rowOff>
    </xdr:to>
    <xdr:cxnSp macro="">
      <xdr:nvCxnSpPr>
        <xdr:cNvPr id="131" name="直線コネクタ 130">
          <a:extLst>
            <a:ext uri="{FF2B5EF4-FFF2-40B4-BE49-F238E27FC236}">
              <a16:creationId xmlns:a16="http://schemas.microsoft.com/office/drawing/2014/main" id="{A39CF074-BC2E-4A47-A06F-35A217ADEC12}"/>
            </a:ext>
          </a:extLst>
        </xdr:cNvPr>
        <xdr:cNvCxnSpPr/>
      </xdr:nvCxnSpPr>
      <xdr:spPr>
        <a:xfrm flipV="1">
          <a:off x="8686800" y="7031127"/>
          <a:ext cx="74295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127402</xdr:rowOff>
    </xdr:from>
    <xdr:to>
      <xdr:col>46</xdr:col>
      <xdr:colOff>38100</xdr:colOff>
      <xdr:row>41</xdr:row>
      <xdr:rowOff>57552</xdr:rowOff>
    </xdr:to>
    <xdr:sp macro="" textlink="">
      <xdr:nvSpPr>
        <xdr:cNvPr id="132" name="楕円 131">
          <a:extLst>
            <a:ext uri="{FF2B5EF4-FFF2-40B4-BE49-F238E27FC236}">
              <a16:creationId xmlns:a16="http://schemas.microsoft.com/office/drawing/2014/main" id="{57A1EDCF-6511-4A35-894D-256E89E1CEB7}"/>
            </a:ext>
          </a:extLst>
        </xdr:cNvPr>
        <xdr:cNvSpPr/>
      </xdr:nvSpPr>
      <xdr:spPr>
        <a:xfrm>
          <a:off x="7846060" y="698921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2289</xdr:rowOff>
    </xdr:from>
    <xdr:to>
      <xdr:col>50</xdr:col>
      <xdr:colOff>114300</xdr:colOff>
      <xdr:row>41</xdr:row>
      <xdr:rowOff>6752</xdr:rowOff>
    </xdr:to>
    <xdr:cxnSp macro="">
      <xdr:nvCxnSpPr>
        <xdr:cNvPr id="133" name="直線コネクタ 132">
          <a:extLst>
            <a:ext uri="{FF2B5EF4-FFF2-40B4-BE49-F238E27FC236}">
              <a16:creationId xmlns:a16="http://schemas.microsoft.com/office/drawing/2014/main" id="{106ECCCE-6935-4A61-8E60-D7F97DDA8964}"/>
            </a:ext>
          </a:extLst>
        </xdr:cNvPr>
        <xdr:cNvCxnSpPr/>
      </xdr:nvCxnSpPr>
      <xdr:spPr>
        <a:xfrm flipV="1">
          <a:off x="7889240" y="7031739"/>
          <a:ext cx="79756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123149</xdr:rowOff>
    </xdr:from>
    <xdr:to>
      <xdr:col>41</xdr:col>
      <xdr:colOff>101600</xdr:colOff>
      <xdr:row>41</xdr:row>
      <xdr:rowOff>53299</xdr:rowOff>
    </xdr:to>
    <xdr:sp macro="" textlink="">
      <xdr:nvSpPr>
        <xdr:cNvPr id="134" name="楕円 133">
          <a:extLst>
            <a:ext uri="{FF2B5EF4-FFF2-40B4-BE49-F238E27FC236}">
              <a16:creationId xmlns:a16="http://schemas.microsoft.com/office/drawing/2014/main" id="{72084F30-3256-4631-9FF8-C38C7B3A95D3}"/>
            </a:ext>
          </a:extLst>
        </xdr:cNvPr>
        <xdr:cNvSpPr/>
      </xdr:nvSpPr>
      <xdr:spPr>
        <a:xfrm>
          <a:off x="7029450" y="69830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2499</xdr:rowOff>
    </xdr:from>
    <xdr:to>
      <xdr:col>45</xdr:col>
      <xdr:colOff>177800</xdr:colOff>
      <xdr:row>41</xdr:row>
      <xdr:rowOff>6752</xdr:rowOff>
    </xdr:to>
    <xdr:cxnSp macro="">
      <xdr:nvCxnSpPr>
        <xdr:cNvPr id="135" name="直線コネクタ 134">
          <a:extLst>
            <a:ext uri="{FF2B5EF4-FFF2-40B4-BE49-F238E27FC236}">
              <a16:creationId xmlns:a16="http://schemas.microsoft.com/office/drawing/2014/main" id="{8076F0B9-570D-437D-9480-6DD3E754F620}"/>
            </a:ext>
          </a:extLst>
        </xdr:cNvPr>
        <xdr:cNvCxnSpPr/>
      </xdr:nvCxnSpPr>
      <xdr:spPr>
        <a:xfrm>
          <a:off x="7084060" y="7031949"/>
          <a:ext cx="80518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18533</xdr:rowOff>
    </xdr:from>
    <xdr:to>
      <xdr:col>36</xdr:col>
      <xdr:colOff>165100</xdr:colOff>
      <xdr:row>41</xdr:row>
      <xdr:rowOff>120133</xdr:rowOff>
    </xdr:to>
    <xdr:sp macro="" textlink="">
      <xdr:nvSpPr>
        <xdr:cNvPr id="136" name="楕円 135">
          <a:extLst>
            <a:ext uri="{FF2B5EF4-FFF2-40B4-BE49-F238E27FC236}">
              <a16:creationId xmlns:a16="http://schemas.microsoft.com/office/drawing/2014/main" id="{3BD930A9-8349-4A6C-BDB9-AD0013ED2423}"/>
            </a:ext>
          </a:extLst>
        </xdr:cNvPr>
        <xdr:cNvSpPr/>
      </xdr:nvSpPr>
      <xdr:spPr>
        <a:xfrm>
          <a:off x="6231890" y="705179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2499</xdr:rowOff>
    </xdr:from>
    <xdr:to>
      <xdr:col>41</xdr:col>
      <xdr:colOff>50800</xdr:colOff>
      <xdr:row>41</xdr:row>
      <xdr:rowOff>69333</xdr:rowOff>
    </xdr:to>
    <xdr:cxnSp macro="">
      <xdr:nvCxnSpPr>
        <xdr:cNvPr id="137" name="直線コネクタ 136">
          <a:extLst>
            <a:ext uri="{FF2B5EF4-FFF2-40B4-BE49-F238E27FC236}">
              <a16:creationId xmlns:a16="http://schemas.microsoft.com/office/drawing/2014/main" id="{DC535CE4-BCE9-42F9-87F2-AADC54DDDC58}"/>
            </a:ext>
          </a:extLst>
        </xdr:cNvPr>
        <xdr:cNvCxnSpPr/>
      </xdr:nvCxnSpPr>
      <xdr:spPr>
        <a:xfrm flipV="1">
          <a:off x="6286500" y="7031949"/>
          <a:ext cx="797560" cy="6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DD341FF2-71BC-44DF-9F1B-DB834E8F4E63}"/>
            </a:ext>
          </a:extLst>
        </xdr:cNvPr>
        <xdr:cNvSpPr txBox="1"/>
      </xdr:nvSpPr>
      <xdr:spPr>
        <a:xfrm>
          <a:off x="842215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B1F3C8B9-54E1-4651-B55A-5D35489ACE76}"/>
            </a:ext>
          </a:extLst>
        </xdr:cNvPr>
        <xdr:cNvSpPr txBox="1"/>
      </xdr:nvSpPr>
      <xdr:spPr>
        <a:xfrm>
          <a:off x="7641101" y="665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B1CE4793-1B78-4831-9198-C7912134FF5A}"/>
            </a:ext>
          </a:extLst>
        </xdr:cNvPr>
        <xdr:cNvSpPr txBox="1"/>
      </xdr:nvSpPr>
      <xdr:spPr>
        <a:xfrm>
          <a:off x="6854971" y="66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E1BE5006-6539-45C5-8D8E-6EAD73844441}"/>
            </a:ext>
          </a:extLst>
        </xdr:cNvPr>
        <xdr:cNvSpPr txBox="1"/>
      </xdr:nvSpPr>
      <xdr:spPr>
        <a:xfrm>
          <a:off x="6038361" y="66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44216</xdr:rowOff>
    </xdr:from>
    <xdr:ext cx="534377" cy="259045"/>
    <xdr:sp macro="" textlink="">
      <xdr:nvSpPr>
        <xdr:cNvPr id="142" name="n_1mainValue【道路】&#10;一人当たり延長">
          <a:extLst>
            <a:ext uri="{FF2B5EF4-FFF2-40B4-BE49-F238E27FC236}">
              <a16:creationId xmlns:a16="http://schemas.microsoft.com/office/drawing/2014/main" id="{A211B1CB-FEBD-4E5A-89C7-34412A8DC91A}"/>
            </a:ext>
          </a:extLst>
        </xdr:cNvPr>
        <xdr:cNvSpPr txBox="1"/>
      </xdr:nvSpPr>
      <xdr:spPr>
        <a:xfrm>
          <a:off x="8422151" y="70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48679</xdr:rowOff>
    </xdr:from>
    <xdr:ext cx="534377" cy="259045"/>
    <xdr:sp macro="" textlink="">
      <xdr:nvSpPr>
        <xdr:cNvPr id="143" name="n_2mainValue【道路】&#10;一人当たり延長">
          <a:extLst>
            <a:ext uri="{FF2B5EF4-FFF2-40B4-BE49-F238E27FC236}">
              <a16:creationId xmlns:a16="http://schemas.microsoft.com/office/drawing/2014/main" id="{5D7AB633-0DB8-45E5-9AE8-70C5BCC25C81}"/>
            </a:ext>
          </a:extLst>
        </xdr:cNvPr>
        <xdr:cNvSpPr txBox="1"/>
      </xdr:nvSpPr>
      <xdr:spPr>
        <a:xfrm>
          <a:off x="7641101" y="70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44426</xdr:rowOff>
    </xdr:from>
    <xdr:ext cx="534377" cy="259045"/>
    <xdr:sp macro="" textlink="">
      <xdr:nvSpPr>
        <xdr:cNvPr id="144" name="n_3mainValue【道路】&#10;一人当たり延長">
          <a:extLst>
            <a:ext uri="{FF2B5EF4-FFF2-40B4-BE49-F238E27FC236}">
              <a16:creationId xmlns:a16="http://schemas.microsoft.com/office/drawing/2014/main" id="{F51FB888-300A-4CAD-B0FE-B8BCDE14BDB7}"/>
            </a:ext>
          </a:extLst>
        </xdr:cNvPr>
        <xdr:cNvSpPr txBox="1"/>
      </xdr:nvSpPr>
      <xdr:spPr>
        <a:xfrm>
          <a:off x="6854971" y="707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111260</xdr:rowOff>
    </xdr:from>
    <xdr:ext cx="469744" cy="259045"/>
    <xdr:sp macro="" textlink="">
      <xdr:nvSpPr>
        <xdr:cNvPr id="145" name="n_4mainValue【道路】&#10;一人当たり延長">
          <a:extLst>
            <a:ext uri="{FF2B5EF4-FFF2-40B4-BE49-F238E27FC236}">
              <a16:creationId xmlns:a16="http://schemas.microsoft.com/office/drawing/2014/main" id="{AB3AA6BE-3AFB-484D-BF60-E6C845C44972}"/>
            </a:ext>
          </a:extLst>
        </xdr:cNvPr>
        <xdr:cNvSpPr txBox="1"/>
      </xdr:nvSpPr>
      <xdr:spPr>
        <a:xfrm>
          <a:off x="6068772" y="714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575E823-A4F7-4511-9590-AA8575958451}"/>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ABE2D3-9371-45A9-B0B8-FB54A07B003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A89868B-1BB7-4A4A-90EF-760E9C48242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EFF6520-A32D-45C6-8322-492EC122FE6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15B1C8A-6FD2-4573-BEF1-74C8655002F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834BCE4-8A54-4DC1-8C44-CF72747528C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5F9F929-6458-4BF1-ABCA-67770659A0DD}"/>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E3578E0-4428-42CA-98CF-30BACECE9CF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0242DD5-4E20-4F4C-AB95-9AB6830EF59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5287720-B65A-4528-8BC7-502FB18D4E33}"/>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25CE416-8F3C-4BB7-8792-3B809152AE1F}"/>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501A5D7-6B2D-42DF-AB40-27A6FEE0111D}"/>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BBDF088-1C79-4968-9842-78AFD6363F7E}"/>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7EDC9E6-6B88-45A6-9A8B-44C31B3393B8}"/>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F242439-4D64-416D-9C37-6E256C7D8546}"/>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F5D90FE-0AAA-468E-A1F4-B7BB2F5CDDB8}"/>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6265C80-1B8C-413B-AF49-75F1EF52B659}"/>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B81921C-2438-4F75-86F0-34EAC0D15DE7}"/>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172EBAD-E061-4566-BFC6-5C10DC2FF2C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E959598-985B-4A88-9993-13F5445FA495}"/>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3AA03B0-7032-409E-A5D7-A53FC11AB83E}"/>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B7D2129-0EC3-411E-862D-2A3720FA45EA}"/>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BD6A52E-27EB-4F60-A87F-0DBDA12DFC8F}"/>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CFCEEE5-6D71-4972-B79B-D58C7323525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CE01EB7-C86A-45E9-AC88-5354978A319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8BD44726-D008-40CF-959E-A573C106BE04}"/>
            </a:ext>
          </a:extLst>
        </xdr:cNvPr>
        <xdr:cNvCxnSpPr/>
      </xdr:nvCxnSpPr>
      <xdr:spPr>
        <a:xfrm flipV="1">
          <a:off x="4173855" y="9559290"/>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129EF1A-EDB0-4A14-A58A-309E68993A38}"/>
            </a:ext>
          </a:extLst>
        </xdr:cNvPr>
        <xdr:cNvSpPr txBox="1"/>
      </xdr:nvSpPr>
      <xdr:spPr>
        <a:xfrm>
          <a:off x="4212590" y="109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5881B3DF-F910-4143-BA54-3A2FE549B07E}"/>
            </a:ext>
          </a:extLst>
        </xdr:cNvPr>
        <xdr:cNvCxnSpPr/>
      </xdr:nvCxnSpPr>
      <xdr:spPr>
        <a:xfrm>
          <a:off x="4112260" y="1098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952BD938-A857-48E0-994E-45603C412547}"/>
            </a:ext>
          </a:extLst>
        </xdr:cNvPr>
        <xdr:cNvSpPr txBox="1"/>
      </xdr:nvSpPr>
      <xdr:spPr>
        <a:xfrm>
          <a:off x="421259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1F0419BD-4036-4DF2-B672-2B9212554883}"/>
            </a:ext>
          </a:extLst>
        </xdr:cNvPr>
        <xdr:cNvCxnSpPr/>
      </xdr:nvCxnSpPr>
      <xdr:spPr>
        <a:xfrm>
          <a:off x="4112260" y="955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5C1FE5F-5D1E-4252-AD28-675011173232}"/>
            </a:ext>
          </a:extLst>
        </xdr:cNvPr>
        <xdr:cNvSpPr txBox="1"/>
      </xdr:nvSpPr>
      <xdr:spPr>
        <a:xfrm>
          <a:off x="4212590" y="103058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F767AEE0-1772-4EF9-89AE-336D7295A1C1}"/>
            </a:ext>
          </a:extLst>
        </xdr:cNvPr>
        <xdr:cNvSpPr/>
      </xdr:nvSpPr>
      <xdr:spPr>
        <a:xfrm>
          <a:off x="4131310" y="1046207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EEC4824D-F5FC-4F58-AA46-8CC3BEDADB8C}"/>
            </a:ext>
          </a:extLst>
        </xdr:cNvPr>
        <xdr:cNvSpPr/>
      </xdr:nvSpPr>
      <xdr:spPr>
        <a:xfrm>
          <a:off x="3388360" y="104335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E9D583B1-1F5F-4759-B9B3-08A8114676C9}"/>
            </a:ext>
          </a:extLst>
        </xdr:cNvPr>
        <xdr:cNvSpPr/>
      </xdr:nvSpPr>
      <xdr:spPr>
        <a:xfrm>
          <a:off x="2571750" y="1040792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E47ED4E8-2EF1-49E0-AE82-D2BA4DDD1B9A}"/>
            </a:ext>
          </a:extLst>
        </xdr:cNvPr>
        <xdr:cNvSpPr/>
      </xdr:nvSpPr>
      <xdr:spPr>
        <a:xfrm>
          <a:off x="1774190" y="103978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2C73B24F-DD94-4357-8747-9B800DA99F17}"/>
            </a:ext>
          </a:extLst>
        </xdr:cNvPr>
        <xdr:cNvSpPr/>
      </xdr:nvSpPr>
      <xdr:spPr>
        <a:xfrm>
          <a:off x="988060" y="103809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055335E-4F60-477C-925D-43CFCF143EE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A8CCA3-C4A6-4D02-AE29-D899932A0EC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D2A7DDE-6332-43ED-9DF8-33E4965F742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9A31C5E-C857-4E5E-A72B-157FB5147A6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ED3101-922F-4752-BDC5-5CC65007590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87" name="楕円 186">
          <a:extLst>
            <a:ext uri="{FF2B5EF4-FFF2-40B4-BE49-F238E27FC236}">
              <a16:creationId xmlns:a16="http://schemas.microsoft.com/office/drawing/2014/main" id="{F6452D88-2CF9-4408-B4E3-F740B528AE07}"/>
            </a:ext>
          </a:extLst>
        </xdr:cNvPr>
        <xdr:cNvSpPr/>
      </xdr:nvSpPr>
      <xdr:spPr>
        <a:xfrm>
          <a:off x="4131310" y="10550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17AEDF7-B744-4C73-9A94-DB8E9646787D}"/>
            </a:ext>
          </a:extLst>
        </xdr:cNvPr>
        <xdr:cNvSpPr txBox="1"/>
      </xdr:nvSpPr>
      <xdr:spPr>
        <a:xfrm>
          <a:off x="4212590" y="105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89" name="楕円 188">
          <a:extLst>
            <a:ext uri="{FF2B5EF4-FFF2-40B4-BE49-F238E27FC236}">
              <a16:creationId xmlns:a16="http://schemas.microsoft.com/office/drawing/2014/main" id="{DFB685AD-92A5-45B0-9F78-489ADE19830D}"/>
            </a:ext>
          </a:extLst>
        </xdr:cNvPr>
        <xdr:cNvSpPr/>
      </xdr:nvSpPr>
      <xdr:spPr>
        <a:xfrm>
          <a:off x="3388360" y="1046153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138793</xdr:rowOff>
    </xdr:to>
    <xdr:cxnSp macro="">
      <xdr:nvCxnSpPr>
        <xdr:cNvPr id="190" name="直線コネクタ 189">
          <a:extLst>
            <a:ext uri="{FF2B5EF4-FFF2-40B4-BE49-F238E27FC236}">
              <a16:creationId xmlns:a16="http://schemas.microsoft.com/office/drawing/2014/main" id="{2F6508B4-80C7-4428-87A1-45C1E31D5F10}"/>
            </a:ext>
          </a:extLst>
        </xdr:cNvPr>
        <xdr:cNvCxnSpPr/>
      </xdr:nvCxnSpPr>
      <xdr:spPr>
        <a:xfrm>
          <a:off x="3431540" y="10516144"/>
          <a:ext cx="74295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1" name="楕円 190">
          <a:extLst>
            <a:ext uri="{FF2B5EF4-FFF2-40B4-BE49-F238E27FC236}">
              <a16:creationId xmlns:a16="http://schemas.microsoft.com/office/drawing/2014/main" id="{B6310928-72C8-4C84-AFC7-6000E47FD024}"/>
            </a:ext>
          </a:extLst>
        </xdr:cNvPr>
        <xdr:cNvSpPr/>
      </xdr:nvSpPr>
      <xdr:spPr>
        <a:xfrm>
          <a:off x="2571750" y="10466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57150</xdr:rowOff>
    </xdr:to>
    <xdr:cxnSp macro="">
      <xdr:nvCxnSpPr>
        <xdr:cNvPr id="192" name="直線コネクタ 191">
          <a:extLst>
            <a:ext uri="{FF2B5EF4-FFF2-40B4-BE49-F238E27FC236}">
              <a16:creationId xmlns:a16="http://schemas.microsoft.com/office/drawing/2014/main" id="{A21A0D69-FE27-4D4F-B67A-3B55C2B0BD38}"/>
            </a:ext>
          </a:extLst>
        </xdr:cNvPr>
        <xdr:cNvCxnSpPr/>
      </xdr:nvCxnSpPr>
      <xdr:spPr>
        <a:xfrm flipV="1">
          <a:off x="2626360" y="1051614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93" name="楕円 192">
          <a:extLst>
            <a:ext uri="{FF2B5EF4-FFF2-40B4-BE49-F238E27FC236}">
              <a16:creationId xmlns:a16="http://schemas.microsoft.com/office/drawing/2014/main" id="{1F1C6B14-7ABC-41B2-BE43-9396D53391B4}"/>
            </a:ext>
          </a:extLst>
        </xdr:cNvPr>
        <xdr:cNvSpPr/>
      </xdr:nvSpPr>
      <xdr:spPr>
        <a:xfrm>
          <a:off x="1774190" y="104370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29391</xdr:rowOff>
    </xdr:from>
    <xdr:to>
      <xdr:col>15</xdr:col>
      <xdr:colOff>50800</xdr:colOff>
      <xdr:row>61</xdr:row>
      <xdr:rowOff>57150</xdr:rowOff>
    </xdr:to>
    <xdr:cxnSp macro="">
      <xdr:nvCxnSpPr>
        <xdr:cNvPr id="194" name="直線コネクタ 193">
          <a:extLst>
            <a:ext uri="{FF2B5EF4-FFF2-40B4-BE49-F238E27FC236}">
              <a16:creationId xmlns:a16="http://schemas.microsoft.com/office/drawing/2014/main" id="{108BF7B5-AE56-472D-9396-D0A8C70FC99A}"/>
            </a:ext>
          </a:extLst>
        </xdr:cNvPr>
        <xdr:cNvCxnSpPr/>
      </xdr:nvCxnSpPr>
      <xdr:spPr>
        <a:xfrm>
          <a:off x="1828800" y="10485936"/>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159838</xdr:rowOff>
    </xdr:from>
    <xdr:to>
      <xdr:col>6</xdr:col>
      <xdr:colOff>38100</xdr:colOff>
      <xdr:row>61</xdr:row>
      <xdr:rowOff>89988</xdr:rowOff>
    </xdr:to>
    <xdr:sp macro="" textlink="">
      <xdr:nvSpPr>
        <xdr:cNvPr id="195" name="楕円 194">
          <a:extLst>
            <a:ext uri="{FF2B5EF4-FFF2-40B4-BE49-F238E27FC236}">
              <a16:creationId xmlns:a16="http://schemas.microsoft.com/office/drawing/2014/main" id="{0EAEFB50-779B-43EA-AB98-C804E2544094}"/>
            </a:ext>
          </a:extLst>
        </xdr:cNvPr>
        <xdr:cNvSpPr/>
      </xdr:nvSpPr>
      <xdr:spPr>
        <a:xfrm>
          <a:off x="988060" y="104487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61</xdr:row>
      <xdr:rowOff>39188</xdr:rowOff>
    </xdr:to>
    <xdr:cxnSp macro="">
      <xdr:nvCxnSpPr>
        <xdr:cNvPr id="196" name="直線コネクタ 195">
          <a:extLst>
            <a:ext uri="{FF2B5EF4-FFF2-40B4-BE49-F238E27FC236}">
              <a16:creationId xmlns:a16="http://schemas.microsoft.com/office/drawing/2014/main" id="{BD6CE963-0074-44F3-AB89-2611EE570C8C}"/>
            </a:ext>
          </a:extLst>
        </xdr:cNvPr>
        <xdr:cNvCxnSpPr/>
      </xdr:nvCxnSpPr>
      <xdr:spPr>
        <a:xfrm flipV="1">
          <a:off x="1031240" y="10485936"/>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85C0468-1C48-4649-B110-1C34983D9892}"/>
            </a:ext>
          </a:extLst>
        </xdr:cNvPr>
        <xdr:cNvSpPr txBox="1"/>
      </xdr:nvSpPr>
      <xdr:spPr>
        <a:xfrm>
          <a:off x="3239144" y="1021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FDC8D40-9C19-4B49-964A-99AF5C35C87D}"/>
            </a:ext>
          </a:extLst>
        </xdr:cNvPr>
        <xdr:cNvSpPr txBox="1"/>
      </xdr:nvSpPr>
      <xdr:spPr>
        <a:xfrm>
          <a:off x="2439044" y="1017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0CE3251-7091-43D7-B189-84A274FCA523}"/>
            </a:ext>
          </a:extLst>
        </xdr:cNvPr>
        <xdr:cNvSpPr txBox="1"/>
      </xdr:nvSpPr>
      <xdr:spPr>
        <a:xfrm>
          <a:off x="164148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C77EFA4-ACA3-4512-9431-770F5215C796}"/>
            </a:ext>
          </a:extLst>
        </xdr:cNvPr>
        <xdr:cNvSpPr txBox="1"/>
      </xdr:nvSpPr>
      <xdr:spPr>
        <a:xfrm>
          <a:off x="85535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5748676-F392-449C-9B58-0FDC9ADA6794}"/>
            </a:ext>
          </a:extLst>
        </xdr:cNvPr>
        <xdr:cNvSpPr txBox="1"/>
      </xdr:nvSpPr>
      <xdr:spPr>
        <a:xfrm>
          <a:off x="3239144" y="1055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84A5F6A-FEDB-4999-A7DA-5C98DF5A117E}"/>
            </a:ext>
          </a:extLst>
        </xdr:cNvPr>
        <xdr:cNvSpPr txBox="1"/>
      </xdr:nvSpPr>
      <xdr:spPr>
        <a:xfrm>
          <a:off x="2439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06947BA-4068-486D-B819-639A7248FFED}"/>
            </a:ext>
          </a:extLst>
        </xdr:cNvPr>
        <xdr:cNvSpPr txBox="1"/>
      </xdr:nvSpPr>
      <xdr:spPr>
        <a:xfrm>
          <a:off x="1641484"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81115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9FAAC72-48F4-450D-A806-F06F8E86BF5E}"/>
            </a:ext>
          </a:extLst>
        </xdr:cNvPr>
        <xdr:cNvSpPr txBox="1"/>
      </xdr:nvSpPr>
      <xdr:spPr>
        <a:xfrm>
          <a:off x="855354" y="105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1CFC557-D260-4F8C-B8AF-E775DC4383E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70D753C-B08F-46A8-A028-1EF5813EB62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10C9705-1CDC-4C87-AF70-79A234311B4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06852AE-3083-470A-8E26-1FA8F27B541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6C7EB48-6065-41CD-9EC5-E62577DB834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F12592A-EEB0-4B66-A1EE-9E400998D32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5023304-0987-499F-B110-3C860E8E7654}"/>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35EF21B-4F25-4C33-8E40-796DC94BFF3A}"/>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B78110C-4F77-49D8-8BBC-519065B8B08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3CB3909-F171-450A-8D2E-F67F1235D380}"/>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EA55E7D-4D3D-43BF-88D5-9301B3A58FC8}"/>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026FE8F-E6C0-401E-B89C-173D141E04C9}"/>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B6FC375-3030-4D63-974F-0051A017520B}"/>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39AD364-4716-4568-9BA6-328545F4BACE}"/>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F6424E5-40A9-4FE6-A8E1-9AC5434E8929}"/>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33E8F1C3-4DA1-4D17-ABDA-2C464C8FE967}"/>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6D7683E-666E-44BA-B895-2AD732465E6C}"/>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3C35AFDC-F05E-4FCE-9C48-C703C5E45175}"/>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E5AEA4B-C84F-49D2-82BF-D11A2E0E1AAE}"/>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9E170C82-6075-44CA-962D-1E68D9E00ED8}"/>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D3FE4B5-5E4B-4A75-B9EF-90ED6C52260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8C8DDB3-2D67-478A-BACF-5A9ACF0983DF}"/>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3C28996-8D9E-4E74-A65D-C0DA62C061CD}"/>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555E0B53-43F2-47F3-9F5D-8C8A84768267}"/>
            </a:ext>
          </a:extLst>
        </xdr:cNvPr>
        <xdr:cNvCxnSpPr/>
      </xdr:nvCxnSpPr>
      <xdr:spPr>
        <a:xfrm flipV="1">
          <a:off x="9429115" y="9734358"/>
          <a:ext cx="0" cy="1304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A8B578D0-F7D3-4EAD-959C-B3EEFB9912F4}"/>
            </a:ext>
          </a:extLst>
        </xdr:cNvPr>
        <xdr:cNvSpPr txBox="1"/>
      </xdr:nvSpPr>
      <xdr:spPr>
        <a:xfrm>
          <a:off x="9467850" y="110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07AF134E-1E67-46D8-B633-CBE27562283D}"/>
            </a:ext>
          </a:extLst>
        </xdr:cNvPr>
        <xdr:cNvCxnSpPr/>
      </xdr:nvCxnSpPr>
      <xdr:spPr>
        <a:xfrm>
          <a:off x="9356090" y="110390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514942F-4C20-4065-AFE0-45B38E14ED76}"/>
            </a:ext>
          </a:extLst>
        </xdr:cNvPr>
        <xdr:cNvSpPr txBox="1"/>
      </xdr:nvSpPr>
      <xdr:spPr>
        <a:xfrm>
          <a:off x="9467850" y="95153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04C7323F-3A79-4300-969E-24C3842F7BA6}"/>
            </a:ext>
          </a:extLst>
        </xdr:cNvPr>
        <xdr:cNvCxnSpPr/>
      </xdr:nvCxnSpPr>
      <xdr:spPr>
        <a:xfrm>
          <a:off x="9356090" y="973435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A0117C2-A0C7-4022-8990-25D756CF8164}"/>
            </a:ext>
          </a:extLst>
        </xdr:cNvPr>
        <xdr:cNvSpPr txBox="1"/>
      </xdr:nvSpPr>
      <xdr:spPr>
        <a:xfrm>
          <a:off x="9467850" y="105548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5D967294-247A-4E89-947A-1905390F0630}"/>
            </a:ext>
          </a:extLst>
        </xdr:cNvPr>
        <xdr:cNvSpPr/>
      </xdr:nvSpPr>
      <xdr:spPr>
        <a:xfrm>
          <a:off x="9394190" y="10697703"/>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15F17B5C-9AD8-44D3-BE39-B2B3040BD94D}"/>
            </a:ext>
          </a:extLst>
        </xdr:cNvPr>
        <xdr:cNvSpPr/>
      </xdr:nvSpPr>
      <xdr:spPr>
        <a:xfrm>
          <a:off x="8632190" y="1070833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4FDE4774-4415-40A7-BC9D-110E50B4F258}"/>
            </a:ext>
          </a:extLst>
        </xdr:cNvPr>
        <xdr:cNvSpPr/>
      </xdr:nvSpPr>
      <xdr:spPr>
        <a:xfrm>
          <a:off x="7846060" y="107248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8121130B-6408-4615-888B-59B399A18503}"/>
            </a:ext>
          </a:extLst>
        </xdr:cNvPr>
        <xdr:cNvSpPr/>
      </xdr:nvSpPr>
      <xdr:spPr>
        <a:xfrm>
          <a:off x="7029450" y="1072461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684F076D-7AB4-4D40-A359-C53AD9B59955}"/>
            </a:ext>
          </a:extLst>
        </xdr:cNvPr>
        <xdr:cNvSpPr/>
      </xdr:nvSpPr>
      <xdr:spPr>
        <a:xfrm>
          <a:off x="6231890" y="1072761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D6030EB-447C-4B91-B130-D2E914802BA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EC3D662-02B3-4E36-87FC-8514D95A5CA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1AE28BC-55F0-40CB-8D3E-27F92921472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1B76DE6-2EA2-4BF3-83ED-F0451F75EF6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3C76854-5C7D-4B06-9161-C76AE7330B0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17369</xdr:rowOff>
    </xdr:from>
    <xdr:to>
      <xdr:col>55</xdr:col>
      <xdr:colOff>50800</xdr:colOff>
      <xdr:row>64</xdr:row>
      <xdr:rowOff>118969</xdr:rowOff>
    </xdr:to>
    <xdr:sp macro="" textlink="">
      <xdr:nvSpPr>
        <xdr:cNvPr id="244" name="楕円 243">
          <a:extLst>
            <a:ext uri="{FF2B5EF4-FFF2-40B4-BE49-F238E27FC236}">
              <a16:creationId xmlns:a16="http://schemas.microsoft.com/office/drawing/2014/main" id="{292EF29C-CE0C-4D83-B721-5691A536BA8C}"/>
            </a:ext>
          </a:extLst>
        </xdr:cNvPr>
        <xdr:cNvSpPr/>
      </xdr:nvSpPr>
      <xdr:spPr>
        <a:xfrm>
          <a:off x="9394190" y="10993979"/>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103746</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41471C92-4161-47A8-9D5F-E271DEADCF52}"/>
            </a:ext>
          </a:extLst>
        </xdr:cNvPr>
        <xdr:cNvSpPr txBox="1"/>
      </xdr:nvSpPr>
      <xdr:spPr>
        <a:xfrm>
          <a:off x="9467850" y="109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17403</xdr:rowOff>
    </xdr:from>
    <xdr:to>
      <xdr:col>50</xdr:col>
      <xdr:colOff>165100</xdr:colOff>
      <xdr:row>64</xdr:row>
      <xdr:rowOff>119003</xdr:rowOff>
    </xdr:to>
    <xdr:sp macro="" textlink="">
      <xdr:nvSpPr>
        <xdr:cNvPr id="246" name="楕円 245">
          <a:extLst>
            <a:ext uri="{FF2B5EF4-FFF2-40B4-BE49-F238E27FC236}">
              <a16:creationId xmlns:a16="http://schemas.microsoft.com/office/drawing/2014/main" id="{076BF30D-CE99-4AD5-9D9D-479B633EBE24}"/>
            </a:ext>
          </a:extLst>
        </xdr:cNvPr>
        <xdr:cNvSpPr/>
      </xdr:nvSpPr>
      <xdr:spPr>
        <a:xfrm>
          <a:off x="8632190" y="1099401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68169</xdr:rowOff>
    </xdr:from>
    <xdr:to>
      <xdr:col>55</xdr:col>
      <xdr:colOff>0</xdr:colOff>
      <xdr:row>64</xdr:row>
      <xdr:rowOff>68203</xdr:rowOff>
    </xdr:to>
    <xdr:cxnSp macro="">
      <xdr:nvCxnSpPr>
        <xdr:cNvPr id="247" name="直線コネクタ 246">
          <a:extLst>
            <a:ext uri="{FF2B5EF4-FFF2-40B4-BE49-F238E27FC236}">
              <a16:creationId xmlns:a16="http://schemas.microsoft.com/office/drawing/2014/main" id="{1B773D87-99C8-44E2-87E2-8DC0DD187500}"/>
            </a:ext>
          </a:extLst>
        </xdr:cNvPr>
        <xdr:cNvCxnSpPr/>
      </xdr:nvCxnSpPr>
      <xdr:spPr>
        <a:xfrm flipV="1">
          <a:off x="8686800" y="11039064"/>
          <a:ext cx="74295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17642</xdr:rowOff>
    </xdr:from>
    <xdr:to>
      <xdr:col>46</xdr:col>
      <xdr:colOff>38100</xdr:colOff>
      <xdr:row>64</xdr:row>
      <xdr:rowOff>119242</xdr:rowOff>
    </xdr:to>
    <xdr:sp macro="" textlink="">
      <xdr:nvSpPr>
        <xdr:cNvPr id="248" name="楕円 247">
          <a:extLst>
            <a:ext uri="{FF2B5EF4-FFF2-40B4-BE49-F238E27FC236}">
              <a16:creationId xmlns:a16="http://schemas.microsoft.com/office/drawing/2014/main" id="{BA9B624A-02AB-4699-B3E9-9E63EB01CD31}"/>
            </a:ext>
          </a:extLst>
        </xdr:cNvPr>
        <xdr:cNvSpPr/>
      </xdr:nvSpPr>
      <xdr:spPr>
        <a:xfrm>
          <a:off x="7846060" y="109942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68203</xdr:rowOff>
    </xdr:from>
    <xdr:to>
      <xdr:col>50</xdr:col>
      <xdr:colOff>114300</xdr:colOff>
      <xdr:row>64</xdr:row>
      <xdr:rowOff>68442</xdr:rowOff>
    </xdr:to>
    <xdr:cxnSp macro="">
      <xdr:nvCxnSpPr>
        <xdr:cNvPr id="249" name="直線コネクタ 248">
          <a:extLst>
            <a:ext uri="{FF2B5EF4-FFF2-40B4-BE49-F238E27FC236}">
              <a16:creationId xmlns:a16="http://schemas.microsoft.com/office/drawing/2014/main" id="{20165395-A9DC-4E3D-A52A-82B7B8818981}"/>
            </a:ext>
          </a:extLst>
        </xdr:cNvPr>
        <xdr:cNvCxnSpPr/>
      </xdr:nvCxnSpPr>
      <xdr:spPr>
        <a:xfrm flipV="1">
          <a:off x="7889240" y="11039098"/>
          <a:ext cx="79756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17638</xdr:rowOff>
    </xdr:from>
    <xdr:to>
      <xdr:col>41</xdr:col>
      <xdr:colOff>101600</xdr:colOff>
      <xdr:row>64</xdr:row>
      <xdr:rowOff>119238</xdr:rowOff>
    </xdr:to>
    <xdr:sp macro="" textlink="">
      <xdr:nvSpPr>
        <xdr:cNvPr id="250" name="楕円 249">
          <a:extLst>
            <a:ext uri="{FF2B5EF4-FFF2-40B4-BE49-F238E27FC236}">
              <a16:creationId xmlns:a16="http://schemas.microsoft.com/office/drawing/2014/main" id="{97DC6910-09BA-44CD-B58B-7EE5BFC873F2}"/>
            </a:ext>
          </a:extLst>
        </xdr:cNvPr>
        <xdr:cNvSpPr/>
      </xdr:nvSpPr>
      <xdr:spPr>
        <a:xfrm>
          <a:off x="7029450" y="1099424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68438</xdr:rowOff>
    </xdr:from>
    <xdr:to>
      <xdr:col>45</xdr:col>
      <xdr:colOff>177800</xdr:colOff>
      <xdr:row>64</xdr:row>
      <xdr:rowOff>68442</xdr:rowOff>
    </xdr:to>
    <xdr:cxnSp macro="">
      <xdr:nvCxnSpPr>
        <xdr:cNvPr id="251" name="直線コネクタ 250">
          <a:extLst>
            <a:ext uri="{FF2B5EF4-FFF2-40B4-BE49-F238E27FC236}">
              <a16:creationId xmlns:a16="http://schemas.microsoft.com/office/drawing/2014/main" id="{F5441502-D7BE-4856-9491-01767C03D0C5}"/>
            </a:ext>
          </a:extLst>
        </xdr:cNvPr>
        <xdr:cNvCxnSpPr/>
      </xdr:nvCxnSpPr>
      <xdr:spPr>
        <a:xfrm>
          <a:off x="7084060" y="11039333"/>
          <a:ext cx="80518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17874</xdr:rowOff>
    </xdr:from>
    <xdr:to>
      <xdr:col>36</xdr:col>
      <xdr:colOff>165100</xdr:colOff>
      <xdr:row>64</xdr:row>
      <xdr:rowOff>119474</xdr:rowOff>
    </xdr:to>
    <xdr:sp macro="" textlink="">
      <xdr:nvSpPr>
        <xdr:cNvPr id="252" name="楕円 251">
          <a:extLst>
            <a:ext uri="{FF2B5EF4-FFF2-40B4-BE49-F238E27FC236}">
              <a16:creationId xmlns:a16="http://schemas.microsoft.com/office/drawing/2014/main" id="{C642B879-79F6-43C8-9270-F8C551A59763}"/>
            </a:ext>
          </a:extLst>
        </xdr:cNvPr>
        <xdr:cNvSpPr/>
      </xdr:nvSpPr>
      <xdr:spPr>
        <a:xfrm>
          <a:off x="6231890" y="1099448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68438</xdr:rowOff>
    </xdr:from>
    <xdr:to>
      <xdr:col>41</xdr:col>
      <xdr:colOff>50800</xdr:colOff>
      <xdr:row>64</xdr:row>
      <xdr:rowOff>68674</xdr:rowOff>
    </xdr:to>
    <xdr:cxnSp macro="">
      <xdr:nvCxnSpPr>
        <xdr:cNvPr id="253" name="直線コネクタ 252">
          <a:extLst>
            <a:ext uri="{FF2B5EF4-FFF2-40B4-BE49-F238E27FC236}">
              <a16:creationId xmlns:a16="http://schemas.microsoft.com/office/drawing/2014/main" id="{BEB1CA15-EAB6-4E85-84A8-5D289596CD8A}"/>
            </a:ext>
          </a:extLst>
        </xdr:cNvPr>
        <xdr:cNvCxnSpPr/>
      </xdr:nvCxnSpPr>
      <xdr:spPr>
        <a:xfrm flipV="1">
          <a:off x="6286500" y="11039333"/>
          <a:ext cx="79756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BF30AA9-86D4-4CA9-8250-862A74894476}"/>
            </a:ext>
          </a:extLst>
        </xdr:cNvPr>
        <xdr:cNvSpPr txBox="1"/>
      </xdr:nvSpPr>
      <xdr:spPr>
        <a:xfrm>
          <a:off x="8401265" y="1047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480EFA32-33A7-468E-B324-1F66358199E8}"/>
            </a:ext>
          </a:extLst>
        </xdr:cNvPr>
        <xdr:cNvSpPr txBox="1"/>
      </xdr:nvSpPr>
      <xdr:spPr>
        <a:xfrm>
          <a:off x="7610690"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68037C37-D8E6-477F-B597-CF5323983CD8}"/>
            </a:ext>
          </a:extLst>
        </xdr:cNvPr>
        <xdr:cNvSpPr txBox="1"/>
      </xdr:nvSpPr>
      <xdr:spPr>
        <a:xfrm>
          <a:off x="682265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A2188A94-DF48-4AEB-B2BE-77628387E59A}"/>
            </a:ext>
          </a:extLst>
        </xdr:cNvPr>
        <xdr:cNvSpPr txBox="1"/>
      </xdr:nvSpPr>
      <xdr:spPr>
        <a:xfrm>
          <a:off x="6007950"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110130</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7D286622-968C-40E6-AF86-73D48CA9840D}"/>
            </a:ext>
          </a:extLst>
        </xdr:cNvPr>
        <xdr:cNvSpPr txBox="1"/>
      </xdr:nvSpPr>
      <xdr:spPr>
        <a:xfrm>
          <a:off x="8422151" y="1108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110369</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111956D9-AC1D-43A1-8CC1-E0958F517045}"/>
            </a:ext>
          </a:extLst>
        </xdr:cNvPr>
        <xdr:cNvSpPr txBox="1"/>
      </xdr:nvSpPr>
      <xdr:spPr>
        <a:xfrm>
          <a:off x="7641101" y="110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110365</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575E833D-68ED-4A84-A731-2649A0D2D746}"/>
            </a:ext>
          </a:extLst>
        </xdr:cNvPr>
        <xdr:cNvSpPr txBox="1"/>
      </xdr:nvSpPr>
      <xdr:spPr>
        <a:xfrm>
          <a:off x="6854971" y="110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110601</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0C1886EE-A9AC-4C18-AA7D-AF238CCB711D}"/>
            </a:ext>
          </a:extLst>
        </xdr:cNvPr>
        <xdr:cNvSpPr txBox="1"/>
      </xdr:nvSpPr>
      <xdr:spPr>
        <a:xfrm>
          <a:off x="6068773" y="110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3F5DADE-6D4A-442E-B746-15F592DBCFC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9E28299-54EC-4054-8A0E-FA2F1B7C17D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5800CDA-9E08-4E13-A79E-BB9DC72FC18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3ACE9A0-F95D-4F52-A452-D6FD71DD4B3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D8B0870-C2EE-4846-A3AE-3C626DBF24F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C4E3A98-5890-4B38-96F4-562B73DB8412}"/>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2BC6C40-3248-4A0A-8EC0-96D3D71274C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F433725-65E9-432C-8B2E-4A961A9BDD56}"/>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7D41F97-AF4A-43B0-AEEB-460460A65E8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C1071D7-115F-488B-80A9-A26999B819FA}"/>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215A183-A0EC-4B08-8C23-52DD12B0C11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493F29A5-AE17-4ECD-B370-40162C781D4D}"/>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5E7EED5-1CF2-4602-82E1-768FDB58741E}"/>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273BDA1-E2D7-4E56-A2DC-B131DD1DFCD0}"/>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D84BFB1-A7FD-4B2E-9307-2938847A6546}"/>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C595FD1-EB03-4992-8437-665CF43B1C92}"/>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EDB03157-32F2-45BA-B537-95648C68C340}"/>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8CBAEB0E-4391-441F-9ABA-28381ABD05F6}"/>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9C911CF-8C96-4A0F-805F-6BEF06D96C5C}"/>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520F0CB-0EE1-4CC7-B95E-6209C840DE40}"/>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63901FE-F6AA-49F0-BC44-B4D9D7A202DA}"/>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DFA1B1F-801F-4623-80AE-A3F4C75CB95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2CCC319-3374-4D26-A02F-F4463C84E996}"/>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9088201-B4F3-443C-A54E-F687E52529F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7981E8C7-43B9-4EA6-B57F-B6ECF335602A}"/>
            </a:ext>
          </a:extLst>
        </xdr:cNvPr>
        <xdr:cNvCxnSpPr/>
      </xdr:nvCxnSpPr>
      <xdr:spPr>
        <a:xfrm flipV="1">
          <a:off x="4173855" y="1347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4CECE86-195D-4690-8956-AE1960CC96B6}"/>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BD7FE53-C371-4EF4-A78D-21613048914E}"/>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62F1A89-C061-4ECA-9196-F8214616C860}"/>
            </a:ext>
          </a:extLst>
        </xdr:cNvPr>
        <xdr:cNvSpPr txBox="1"/>
      </xdr:nvSpPr>
      <xdr:spPr>
        <a:xfrm>
          <a:off x="421259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260726AE-DEC4-4D17-A276-B39538489669}"/>
            </a:ext>
          </a:extLst>
        </xdr:cNvPr>
        <xdr:cNvCxnSpPr/>
      </xdr:nvCxnSpPr>
      <xdr:spPr>
        <a:xfrm>
          <a:off x="4112260" y="1347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F39E35AA-61C8-454C-A98C-79951280CD44}"/>
            </a:ext>
          </a:extLst>
        </xdr:cNvPr>
        <xdr:cNvSpPr txBox="1"/>
      </xdr:nvSpPr>
      <xdr:spPr>
        <a:xfrm>
          <a:off x="4212590" y="14220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45D515DD-9735-431D-81EF-E21E08F8B086}"/>
            </a:ext>
          </a:extLst>
        </xdr:cNvPr>
        <xdr:cNvSpPr/>
      </xdr:nvSpPr>
      <xdr:spPr>
        <a:xfrm>
          <a:off x="4131310" y="142424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91E7B8CD-EFF0-4B41-8189-438034ED47CC}"/>
            </a:ext>
          </a:extLst>
        </xdr:cNvPr>
        <xdr:cNvSpPr/>
      </xdr:nvSpPr>
      <xdr:spPr>
        <a:xfrm>
          <a:off x="3388360" y="1420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70652303-076D-442C-AFDF-3ECA002854F0}"/>
            </a:ext>
          </a:extLst>
        </xdr:cNvPr>
        <xdr:cNvSpPr/>
      </xdr:nvSpPr>
      <xdr:spPr>
        <a:xfrm>
          <a:off x="2571750" y="141986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4B0D4FBD-D56F-4468-A3F2-2473B921147E}"/>
            </a:ext>
          </a:extLst>
        </xdr:cNvPr>
        <xdr:cNvSpPr/>
      </xdr:nvSpPr>
      <xdr:spPr>
        <a:xfrm>
          <a:off x="1774190" y="141909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1E55BA7A-C616-4D5F-AEA0-C5FDF06228C2}"/>
            </a:ext>
          </a:extLst>
        </xdr:cNvPr>
        <xdr:cNvSpPr/>
      </xdr:nvSpPr>
      <xdr:spPr>
        <a:xfrm>
          <a:off x="988060" y="141624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BD84B51-6C42-4BC4-A1B8-04BD158700C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40B9EBE-C425-4DA1-8AF9-FD22B1CEF25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90BF153-ABAF-4C66-81BE-9C3BA38095D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E832EF8-EBCF-4BF6-A92D-FA105A45DD97}"/>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B2D0F99-D6EF-48A4-8E18-3AA51F3C63EE}"/>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302" name="楕円 301">
          <a:extLst>
            <a:ext uri="{FF2B5EF4-FFF2-40B4-BE49-F238E27FC236}">
              <a16:creationId xmlns:a16="http://schemas.microsoft.com/office/drawing/2014/main" id="{AE8EE9B2-73CD-4601-AAE7-9B848EB68FE4}"/>
            </a:ext>
          </a:extLst>
        </xdr:cNvPr>
        <xdr:cNvSpPr/>
      </xdr:nvSpPr>
      <xdr:spPr>
        <a:xfrm>
          <a:off x="4131310" y="139452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76852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F06DC823-FD73-45C6-BF05-E1166B18E29B}"/>
            </a:ext>
          </a:extLst>
        </xdr:cNvPr>
        <xdr:cNvSpPr txBox="1"/>
      </xdr:nvSpPr>
      <xdr:spPr>
        <a:xfrm>
          <a:off x="421259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304" name="楕円 303">
          <a:extLst>
            <a:ext uri="{FF2B5EF4-FFF2-40B4-BE49-F238E27FC236}">
              <a16:creationId xmlns:a16="http://schemas.microsoft.com/office/drawing/2014/main" id="{1D4DD3B5-9850-402D-8557-6B4CBDF627F5}"/>
            </a:ext>
          </a:extLst>
        </xdr:cNvPr>
        <xdr:cNvSpPr/>
      </xdr:nvSpPr>
      <xdr:spPr>
        <a:xfrm>
          <a:off x="3388360" y="1390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104775</xdr:rowOff>
    </xdr:to>
    <xdr:cxnSp macro="">
      <xdr:nvCxnSpPr>
        <xdr:cNvPr id="305" name="直線コネクタ 304">
          <a:extLst>
            <a:ext uri="{FF2B5EF4-FFF2-40B4-BE49-F238E27FC236}">
              <a16:creationId xmlns:a16="http://schemas.microsoft.com/office/drawing/2014/main" id="{16FDEA70-B67D-46C4-9441-152DEB741942}"/>
            </a:ext>
          </a:extLst>
        </xdr:cNvPr>
        <xdr:cNvCxnSpPr/>
      </xdr:nvCxnSpPr>
      <xdr:spPr>
        <a:xfrm>
          <a:off x="3431540" y="13950315"/>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306" name="楕円 305">
          <a:extLst>
            <a:ext uri="{FF2B5EF4-FFF2-40B4-BE49-F238E27FC236}">
              <a16:creationId xmlns:a16="http://schemas.microsoft.com/office/drawing/2014/main" id="{0775D115-672A-4BEF-87BC-D4E4894AC470}"/>
            </a:ext>
          </a:extLst>
        </xdr:cNvPr>
        <xdr:cNvSpPr/>
      </xdr:nvSpPr>
      <xdr:spPr>
        <a:xfrm>
          <a:off x="2571750" y="138576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64770</xdr:rowOff>
    </xdr:to>
    <xdr:cxnSp macro="">
      <xdr:nvCxnSpPr>
        <xdr:cNvPr id="307" name="直線コネクタ 306">
          <a:extLst>
            <a:ext uri="{FF2B5EF4-FFF2-40B4-BE49-F238E27FC236}">
              <a16:creationId xmlns:a16="http://schemas.microsoft.com/office/drawing/2014/main" id="{0D19D5A2-1F2C-4AD4-9F47-ACA92E2BB506}"/>
            </a:ext>
          </a:extLst>
        </xdr:cNvPr>
        <xdr:cNvCxnSpPr/>
      </xdr:nvCxnSpPr>
      <xdr:spPr>
        <a:xfrm>
          <a:off x="2626360" y="13906501"/>
          <a:ext cx="80518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99695</xdr:rowOff>
    </xdr:from>
    <xdr:to>
      <xdr:col>10</xdr:col>
      <xdr:colOff>165100</xdr:colOff>
      <xdr:row>81</xdr:row>
      <xdr:rowOff>29845</xdr:rowOff>
    </xdr:to>
    <xdr:sp macro="" textlink="">
      <xdr:nvSpPr>
        <xdr:cNvPr id="308" name="楕円 307">
          <a:extLst>
            <a:ext uri="{FF2B5EF4-FFF2-40B4-BE49-F238E27FC236}">
              <a16:creationId xmlns:a16="http://schemas.microsoft.com/office/drawing/2014/main" id="{4E8561E9-988D-48DB-9229-E2A4E468B3EE}"/>
            </a:ext>
          </a:extLst>
        </xdr:cNvPr>
        <xdr:cNvSpPr/>
      </xdr:nvSpPr>
      <xdr:spPr>
        <a:xfrm>
          <a:off x="1774190" y="138118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150495</xdr:rowOff>
    </xdr:from>
    <xdr:to>
      <xdr:col>15</xdr:col>
      <xdr:colOff>50800</xdr:colOff>
      <xdr:row>81</xdr:row>
      <xdr:rowOff>22861</xdr:rowOff>
    </xdr:to>
    <xdr:cxnSp macro="">
      <xdr:nvCxnSpPr>
        <xdr:cNvPr id="309" name="直線コネクタ 308">
          <a:extLst>
            <a:ext uri="{FF2B5EF4-FFF2-40B4-BE49-F238E27FC236}">
              <a16:creationId xmlns:a16="http://schemas.microsoft.com/office/drawing/2014/main" id="{A1CB0764-1E54-4452-9087-EAFF6B138295}"/>
            </a:ext>
          </a:extLst>
        </xdr:cNvPr>
        <xdr:cNvCxnSpPr/>
      </xdr:nvCxnSpPr>
      <xdr:spPr>
        <a:xfrm>
          <a:off x="1828800" y="13866495"/>
          <a:ext cx="7975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86361</xdr:rowOff>
    </xdr:from>
    <xdr:to>
      <xdr:col>6</xdr:col>
      <xdr:colOff>38100</xdr:colOff>
      <xdr:row>81</xdr:row>
      <xdr:rowOff>16511</xdr:rowOff>
    </xdr:to>
    <xdr:sp macro="" textlink="">
      <xdr:nvSpPr>
        <xdr:cNvPr id="310" name="楕円 309">
          <a:extLst>
            <a:ext uri="{FF2B5EF4-FFF2-40B4-BE49-F238E27FC236}">
              <a16:creationId xmlns:a16="http://schemas.microsoft.com/office/drawing/2014/main" id="{A595DFEF-CEB0-42DC-8FD9-458DF9644D09}"/>
            </a:ext>
          </a:extLst>
        </xdr:cNvPr>
        <xdr:cNvSpPr/>
      </xdr:nvSpPr>
      <xdr:spPr>
        <a:xfrm>
          <a:off x="988060" y="138042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137161</xdr:rowOff>
    </xdr:from>
    <xdr:to>
      <xdr:col>10</xdr:col>
      <xdr:colOff>114300</xdr:colOff>
      <xdr:row>80</xdr:row>
      <xdr:rowOff>150495</xdr:rowOff>
    </xdr:to>
    <xdr:cxnSp macro="">
      <xdr:nvCxnSpPr>
        <xdr:cNvPr id="311" name="直線コネクタ 310">
          <a:extLst>
            <a:ext uri="{FF2B5EF4-FFF2-40B4-BE49-F238E27FC236}">
              <a16:creationId xmlns:a16="http://schemas.microsoft.com/office/drawing/2014/main" id="{C93CF327-455E-426B-860F-C7E566CA7D76}"/>
            </a:ext>
          </a:extLst>
        </xdr:cNvPr>
        <xdr:cNvCxnSpPr/>
      </xdr:nvCxnSpPr>
      <xdr:spPr>
        <a:xfrm>
          <a:off x="1031240" y="13849351"/>
          <a:ext cx="79756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EDC98DBA-08F4-4141-A7EF-A7605E9BCA4A}"/>
            </a:ext>
          </a:extLst>
        </xdr:cNvPr>
        <xdr:cNvSpPr txBox="1"/>
      </xdr:nvSpPr>
      <xdr:spPr>
        <a:xfrm>
          <a:off x="3239144" y="142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3342B282-B894-468F-AC2E-CDC0594F4DE2}"/>
            </a:ext>
          </a:extLst>
        </xdr:cNvPr>
        <xdr:cNvSpPr txBox="1"/>
      </xdr:nvSpPr>
      <xdr:spPr>
        <a:xfrm>
          <a:off x="2439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48DA38D9-AD84-4240-B9E6-9F289E6BED49}"/>
            </a:ext>
          </a:extLst>
        </xdr:cNvPr>
        <xdr:cNvSpPr txBox="1"/>
      </xdr:nvSpPr>
      <xdr:spPr>
        <a:xfrm>
          <a:off x="164148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23ED3D3C-9157-4DE8-8CE3-E98CA70F4A05}"/>
            </a:ext>
          </a:extLst>
        </xdr:cNvPr>
        <xdr:cNvSpPr txBox="1"/>
      </xdr:nvSpPr>
      <xdr:spPr>
        <a:xfrm>
          <a:off x="855354" y="142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132097</xdr:rowOff>
    </xdr:from>
    <xdr:ext cx="405111" cy="259045"/>
    <xdr:sp macro="" textlink="">
      <xdr:nvSpPr>
        <xdr:cNvPr id="316" name="n_1mainValue【公営住宅】&#10;有形固定資産減価償却率">
          <a:extLst>
            <a:ext uri="{FF2B5EF4-FFF2-40B4-BE49-F238E27FC236}">
              <a16:creationId xmlns:a16="http://schemas.microsoft.com/office/drawing/2014/main" id="{6ED19B18-3CCA-433A-9140-9C592E834260}"/>
            </a:ext>
          </a:extLst>
        </xdr:cNvPr>
        <xdr:cNvSpPr txBox="1"/>
      </xdr:nvSpPr>
      <xdr:spPr>
        <a:xfrm>
          <a:off x="32391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317" name="n_2mainValue【公営住宅】&#10;有形固定資産減価償却率">
          <a:extLst>
            <a:ext uri="{FF2B5EF4-FFF2-40B4-BE49-F238E27FC236}">
              <a16:creationId xmlns:a16="http://schemas.microsoft.com/office/drawing/2014/main" id="{B7D30C83-8F01-4CF2-8B89-15E8F698B592}"/>
            </a:ext>
          </a:extLst>
        </xdr:cNvPr>
        <xdr:cNvSpPr txBox="1"/>
      </xdr:nvSpPr>
      <xdr:spPr>
        <a:xfrm>
          <a:off x="2439044" y="1363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46372</xdr:rowOff>
    </xdr:from>
    <xdr:ext cx="405111" cy="259045"/>
    <xdr:sp macro="" textlink="">
      <xdr:nvSpPr>
        <xdr:cNvPr id="318" name="n_3mainValue【公営住宅】&#10;有形固定資産減価償却率">
          <a:extLst>
            <a:ext uri="{FF2B5EF4-FFF2-40B4-BE49-F238E27FC236}">
              <a16:creationId xmlns:a16="http://schemas.microsoft.com/office/drawing/2014/main" id="{14735E96-AB8E-43F5-BF5E-31FCFC11266A}"/>
            </a:ext>
          </a:extLst>
        </xdr:cNvPr>
        <xdr:cNvSpPr txBox="1"/>
      </xdr:nvSpPr>
      <xdr:spPr>
        <a:xfrm>
          <a:off x="164148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33038</xdr:rowOff>
    </xdr:from>
    <xdr:ext cx="405111" cy="259045"/>
    <xdr:sp macro="" textlink="">
      <xdr:nvSpPr>
        <xdr:cNvPr id="319" name="n_4mainValue【公営住宅】&#10;有形固定資産減価償却率">
          <a:extLst>
            <a:ext uri="{FF2B5EF4-FFF2-40B4-BE49-F238E27FC236}">
              <a16:creationId xmlns:a16="http://schemas.microsoft.com/office/drawing/2014/main" id="{D76A0677-9791-4252-BB68-20E9C54CA13C}"/>
            </a:ext>
          </a:extLst>
        </xdr:cNvPr>
        <xdr:cNvSpPr txBox="1"/>
      </xdr:nvSpPr>
      <xdr:spPr>
        <a:xfrm>
          <a:off x="855354" y="1357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2ED88D5-0394-4611-A936-3099C26AFEF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CEC1DA8-7F8F-4F05-ACB1-936D609EB96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1CF6E8D-345F-4477-964A-99B2B5CC6A2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08FE031-AE5E-4313-B648-CF5A896D9ED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B261498-E67C-45A4-A353-EF7616A483E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5953B27-BBDA-417A-BBAB-5E0C62334FC8}"/>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B86985C-DB34-4308-8640-ACB466AFAFC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632BE62-1999-45C7-A953-90125B42B31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247A072-7CAB-440C-8858-D3C2DCD57C1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A16A1F3-1C2A-4843-A39D-7CCDD4CB784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1BB7FFF9-B6DC-438D-9540-E8B9707E3F4D}"/>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863AEC7-858E-4A3F-80D4-37EEEA647EF2}"/>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329931CA-2017-45BD-AD7C-12A80F0619AE}"/>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6709F375-7EF3-4127-ACED-DD640DCC3200}"/>
            </a:ext>
          </a:extLst>
        </xdr:cNvPr>
        <xdr:cNvSpPr txBox="1"/>
      </xdr:nvSpPr>
      <xdr:spPr>
        <a:xfrm>
          <a:off x="5485961" y="1418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B6F253FB-3038-4F94-ACEF-219E18A7D5A4}"/>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49DCAF75-9392-4DF7-8805-9C7A1CCCB016}"/>
            </a:ext>
          </a:extLst>
        </xdr:cNvPr>
        <xdr:cNvSpPr txBox="1"/>
      </xdr:nvSpPr>
      <xdr:spPr>
        <a:xfrm>
          <a:off x="5485961" y="137280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D9010AED-3AE9-4316-87F8-9A20DFD4F072}"/>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77FD26C9-B88F-4BA9-868C-28A929DD21BC}"/>
            </a:ext>
          </a:extLst>
        </xdr:cNvPr>
        <xdr:cNvSpPr txBox="1"/>
      </xdr:nvSpPr>
      <xdr:spPr>
        <a:xfrm>
          <a:off x="5485961" y="1326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812A8F1-D7BE-46B6-877F-B474C8F16313}"/>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E7663FC9-CDF7-424C-A351-720557BB7B0A}"/>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8D11EB23-FD0B-4728-A332-9432B1B09C9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AED09481-16EC-4240-B8E0-4664FF9D053D}"/>
            </a:ext>
          </a:extLst>
        </xdr:cNvPr>
        <xdr:cNvCxnSpPr/>
      </xdr:nvCxnSpPr>
      <xdr:spPr>
        <a:xfrm flipV="1">
          <a:off x="9429115" y="13592830"/>
          <a:ext cx="0" cy="1184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00BC77B8-1AB5-47F8-B8A1-A0671F684702}"/>
            </a:ext>
          </a:extLst>
        </xdr:cNvPr>
        <xdr:cNvSpPr txBox="1"/>
      </xdr:nvSpPr>
      <xdr:spPr>
        <a:xfrm>
          <a:off x="946785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96C6B4C3-43D4-46AD-B337-7DE156DA90C3}"/>
            </a:ext>
          </a:extLst>
        </xdr:cNvPr>
        <xdr:cNvCxnSpPr/>
      </xdr:nvCxnSpPr>
      <xdr:spPr>
        <a:xfrm>
          <a:off x="9356090" y="1477691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42C65024-9099-4044-BA5A-23EE31B60525}"/>
            </a:ext>
          </a:extLst>
        </xdr:cNvPr>
        <xdr:cNvSpPr txBox="1"/>
      </xdr:nvSpPr>
      <xdr:spPr>
        <a:xfrm>
          <a:off x="9467850" y="133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315A5388-73BA-4468-8245-EC9318C9F2D5}"/>
            </a:ext>
          </a:extLst>
        </xdr:cNvPr>
        <xdr:cNvCxnSpPr/>
      </xdr:nvCxnSpPr>
      <xdr:spPr>
        <a:xfrm>
          <a:off x="9356090" y="1359283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7F8474CC-BE57-4146-8445-2D6C396BBBA8}"/>
            </a:ext>
          </a:extLst>
        </xdr:cNvPr>
        <xdr:cNvSpPr txBox="1"/>
      </xdr:nvSpPr>
      <xdr:spPr>
        <a:xfrm>
          <a:off x="9467850" y="145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42427DCE-8798-4EFD-9904-7E4CADA29C44}"/>
            </a:ext>
          </a:extLst>
        </xdr:cNvPr>
        <xdr:cNvSpPr/>
      </xdr:nvSpPr>
      <xdr:spPr>
        <a:xfrm>
          <a:off x="9394190" y="1466998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9C2E71CC-A7AB-4C5B-AF11-AA61D3B8AD8D}"/>
            </a:ext>
          </a:extLst>
        </xdr:cNvPr>
        <xdr:cNvSpPr/>
      </xdr:nvSpPr>
      <xdr:spPr>
        <a:xfrm>
          <a:off x="8632190" y="146700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9B9BB26D-8192-4465-B700-C7422DE6B905}"/>
            </a:ext>
          </a:extLst>
        </xdr:cNvPr>
        <xdr:cNvSpPr/>
      </xdr:nvSpPr>
      <xdr:spPr>
        <a:xfrm>
          <a:off x="7846060" y="146714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ED8554E8-BDCE-4DF5-B4A1-37634127E668}"/>
            </a:ext>
          </a:extLst>
        </xdr:cNvPr>
        <xdr:cNvSpPr/>
      </xdr:nvSpPr>
      <xdr:spPr>
        <a:xfrm>
          <a:off x="7029450" y="146698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D43137B3-65B9-4257-97A0-5661E9B751A3}"/>
            </a:ext>
          </a:extLst>
        </xdr:cNvPr>
        <xdr:cNvSpPr/>
      </xdr:nvSpPr>
      <xdr:spPr>
        <a:xfrm>
          <a:off x="6231890" y="146712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1293D42-AFCA-40E0-85B1-E5D2212A176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3FC8ABC-AF9E-4005-91EC-38D93CD9CDD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4C24383-7FE6-4EB7-B018-58ECB988572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198A9CD-213C-465F-87F9-52154C0C353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BC6A4DD-085E-4F52-B54D-B3A48843DF1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147183</xdr:rowOff>
    </xdr:from>
    <xdr:to>
      <xdr:col>55</xdr:col>
      <xdr:colOff>50800</xdr:colOff>
      <xdr:row>86</xdr:row>
      <xdr:rowOff>77333</xdr:rowOff>
    </xdr:to>
    <xdr:sp macro="" textlink="">
      <xdr:nvSpPr>
        <xdr:cNvPr id="357" name="楕円 356">
          <a:extLst>
            <a:ext uri="{FF2B5EF4-FFF2-40B4-BE49-F238E27FC236}">
              <a16:creationId xmlns:a16="http://schemas.microsoft.com/office/drawing/2014/main" id="{3E5C9AE0-4F90-4286-8B84-20BFDCCEBD05}"/>
            </a:ext>
          </a:extLst>
        </xdr:cNvPr>
        <xdr:cNvSpPr/>
      </xdr:nvSpPr>
      <xdr:spPr>
        <a:xfrm>
          <a:off x="9394190" y="1471852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id="{87CADADD-0867-4685-9078-2CFAEAD25E69}"/>
            </a:ext>
          </a:extLst>
        </xdr:cNvPr>
        <xdr:cNvSpPr txBox="1"/>
      </xdr:nvSpPr>
      <xdr:spPr>
        <a:xfrm>
          <a:off x="946785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147275</xdr:rowOff>
    </xdr:from>
    <xdr:to>
      <xdr:col>50</xdr:col>
      <xdr:colOff>165100</xdr:colOff>
      <xdr:row>86</xdr:row>
      <xdr:rowOff>77425</xdr:rowOff>
    </xdr:to>
    <xdr:sp macro="" textlink="">
      <xdr:nvSpPr>
        <xdr:cNvPr id="359" name="楕円 358">
          <a:extLst>
            <a:ext uri="{FF2B5EF4-FFF2-40B4-BE49-F238E27FC236}">
              <a16:creationId xmlns:a16="http://schemas.microsoft.com/office/drawing/2014/main" id="{11FA8B1E-5D6E-4E8E-B7B3-97B802EE611E}"/>
            </a:ext>
          </a:extLst>
        </xdr:cNvPr>
        <xdr:cNvSpPr/>
      </xdr:nvSpPr>
      <xdr:spPr>
        <a:xfrm>
          <a:off x="8632190" y="1471862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26533</xdr:rowOff>
    </xdr:from>
    <xdr:to>
      <xdr:col>55</xdr:col>
      <xdr:colOff>0</xdr:colOff>
      <xdr:row>86</xdr:row>
      <xdr:rowOff>26625</xdr:rowOff>
    </xdr:to>
    <xdr:cxnSp macro="">
      <xdr:nvCxnSpPr>
        <xdr:cNvPr id="360" name="直線コネクタ 359">
          <a:extLst>
            <a:ext uri="{FF2B5EF4-FFF2-40B4-BE49-F238E27FC236}">
              <a16:creationId xmlns:a16="http://schemas.microsoft.com/office/drawing/2014/main" id="{8D0A5B64-C09F-4A91-882C-2EEEAB256734}"/>
            </a:ext>
          </a:extLst>
        </xdr:cNvPr>
        <xdr:cNvCxnSpPr/>
      </xdr:nvCxnSpPr>
      <xdr:spPr>
        <a:xfrm flipV="1">
          <a:off x="8686800" y="14767423"/>
          <a:ext cx="74295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147275</xdr:rowOff>
    </xdr:from>
    <xdr:to>
      <xdr:col>46</xdr:col>
      <xdr:colOff>38100</xdr:colOff>
      <xdr:row>86</xdr:row>
      <xdr:rowOff>77425</xdr:rowOff>
    </xdr:to>
    <xdr:sp macro="" textlink="">
      <xdr:nvSpPr>
        <xdr:cNvPr id="361" name="楕円 360">
          <a:extLst>
            <a:ext uri="{FF2B5EF4-FFF2-40B4-BE49-F238E27FC236}">
              <a16:creationId xmlns:a16="http://schemas.microsoft.com/office/drawing/2014/main" id="{02FEEFE7-C90D-42EB-B62B-7F7B9F3F1669}"/>
            </a:ext>
          </a:extLst>
        </xdr:cNvPr>
        <xdr:cNvSpPr/>
      </xdr:nvSpPr>
      <xdr:spPr>
        <a:xfrm>
          <a:off x="7846060" y="147186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26625</xdr:rowOff>
    </xdr:from>
    <xdr:to>
      <xdr:col>50</xdr:col>
      <xdr:colOff>114300</xdr:colOff>
      <xdr:row>86</xdr:row>
      <xdr:rowOff>26625</xdr:rowOff>
    </xdr:to>
    <xdr:cxnSp macro="">
      <xdr:nvCxnSpPr>
        <xdr:cNvPr id="362" name="直線コネクタ 361">
          <a:extLst>
            <a:ext uri="{FF2B5EF4-FFF2-40B4-BE49-F238E27FC236}">
              <a16:creationId xmlns:a16="http://schemas.microsoft.com/office/drawing/2014/main" id="{A99CC414-B88A-400D-984B-4F65572D870E}"/>
            </a:ext>
          </a:extLst>
        </xdr:cNvPr>
        <xdr:cNvCxnSpPr/>
      </xdr:nvCxnSpPr>
      <xdr:spPr>
        <a:xfrm>
          <a:off x="7889240" y="147675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147275</xdr:rowOff>
    </xdr:from>
    <xdr:to>
      <xdr:col>41</xdr:col>
      <xdr:colOff>101600</xdr:colOff>
      <xdr:row>86</xdr:row>
      <xdr:rowOff>77425</xdr:rowOff>
    </xdr:to>
    <xdr:sp macro="" textlink="">
      <xdr:nvSpPr>
        <xdr:cNvPr id="363" name="楕円 362">
          <a:extLst>
            <a:ext uri="{FF2B5EF4-FFF2-40B4-BE49-F238E27FC236}">
              <a16:creationId xmlns:a16="http://schemas.microsoft.com/office/drawing/2014/main" id="{A51896C8-1177-4945-8628-1DA07626FCD8}"/>
            </a:ext>
          </a:extLst>
        </xdr:cNvPr>
        <xdr:cNvSpPr/>
      </xdr:nvSpPr>
      <xdr:spPr>
        <a:xfrm>
          <a:off x="7029450" y="1471862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26625</xdr:rowOff>
    </xdr:from>
    <xdr:to>
      <xdr:col>45</xdr:col>
      <xdr:colOff>177800</xdr:colOff>
      <xdr:row>86</xdr:row>
      <xdr:rowOff>26625</xdr:rowOff>
    </xdr:to>
    <xdr:cxnSp macro="">
      <xdr:nvCxnSpPr>
        <xdr:cNvPr id="364" name="直線コネクタ 363">
          <a:extLst>
            <a:ext uri="{FF2B5EF4-FFF2-40B4-BE49-F238E27FC236}">
              <a16:creationId xmlns:a16="http://schemas.microsoft.com/office/drawing/2014/main" id="{1DA788C6-54C2-47A4-BBAE-FAC933C78681}"/>
            </a:ext>
          </a:extLst>
        </xdr:cNvPr>
        <xdr:cNvCxnSpPr/>
      </xdr:nvCxnSpPr>
      <xdr:spPr>
        <a:xfrm>
          <a:off x="7084060" y="147675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147228</xdr:rowOff>
    </xdr:from>
    <xdr:to>
      <xdr:col>36</xdr:col>
      <xdr:colOff>165100</xdr:colOff>
      <xdr:row>86</xdr:row>
      <xdr:rowOff>77378</xdr:rowOff>
    </xdr:to>
    <xdr:sp macro="" textlink="">
      <xdr:nvSpPr>
        <xdr:cNvPr id="365" name="楕円 364">
          <a:extLst>
            <a:ext uri="{FF2B5EF4-FFF2-40B4-BE49-F238E27FC236}">
              <a16:creationId xmlns:a16="http://schemas.microsoft.com/office/drawing/2014/main" id="{661C6464-8088-476F-8D4F-C0F2695C0964}"/>
            </a:ext>
          </a:extLst>
        </xdr:cNvPr>
        <xdr:cNvSpPr/>
      </xdr:nvSpPr>
      <xdr:spPr>
        <a:xfrm>
          <a:off x="6231890" y="1471857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26578</xdr:rowOff>
    </xdr:from>
    <xdr:to>
      <xdr:col>41</xdr:col>
      <xdr:colOff>50800</xdr:colOff>
      <xdr:row>86</xdr:row>
      <xdr:rowOff>26625</xdr:rowOff>
    </xdr:to>
    <xdr:cxnSp macro="">
      <xdr:nvCxnSpPr>
        <xdr:cNvPr id="366" name="直線コネクタ 365">
          <a:extLst>
            <a:ext uri="{FF2B5EF4-FFF2-40B4-BE49-F238E27FC236}">
              <a16:creationId xmlns:a16="http://schemas.microsoft.com/office/drawing/2014/main" id="{60B1C5AA-A072-43CB-968C-AAD8C32329E3}"/>
            </a:ext>
          </a:extLst>
        </xdr:cNvPr>
        <xdr:cNvCxnSpPr/>
      </xdr:nvCxnSpPr>
      <xdr:spPr>
        <a:xfrm>
          <a:off x="6286500" y="14767468"/>
          <a:ext cx="79756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F6DD6151-983D-48A7-A6C4-8E28FF5F6AFC}"/>
            </a:ext>
          </a:extLst>
        </xdr:cNvPr>
        <xdr:cNvSpPr txBox="1"/>
      </xdr:nvSpPr>
      <xdr:spPr>
        <a:xfrm>
          <a:off x="8454467" y="1445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11FC63F6-2F3E-477F-B07C-7DAE8E01A89B}"/>
            </a:ext>
          </a:extLst>
        </xdr:cNvPr>
        <xdr:cNvSpPr txBox="1"/>
      </xdr:nvSpPr>
      <xdr:spPr>
        <a:xfrm>
          <a:off x="7673417" y="1445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180E829A-E50E-4053-95E5-29A423129468}"/>
            </a:ext>
          </a:extLst>
        </xdr:cNvPr>
        <xdr:cNvSpPr txBox="1"/>
      </xdr:nvSpPr>
      <xdr:spPr>
        <a:xfrm>
          <a:off x="6866332" y="1445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63BA96F3-108B-4992-B46B-DF311EAD8395}"/>
            </a:ext>
          </a:extLst>
        </xdr:cNvPr>
        <xdr:cNvSpPr txBox="1"/>
      </xdr:nvSpPr>
      <xdr:spPr>
        <a:xfrm>
          <a:off x="6068772" y="144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68552</xdr:rowOff>
    </xdr:from>
    <xdr:ext cx="469744" cy="259045"/>
    <xdr:sp macro="" textlink="">
      <xdr:nvSpPr>
        <xdr:cNvPr id="371" name="n_1mainValue【公営住宅】&#10;一人当たり面積">
          <a:extLst>
            <a:ext uri="{FF2B5EF4-FFF2-40B4-BE49-F238E27FC236}">
              <a16:creationId xmlns:a16="http://schemas.microsoft.com/office/drawing/2014/main" id="{D73B4272-D6C1-4E8A-92D4-2644CAB77BC2}"/>
            </a:ext>
          </a:extLst>
        </xdr:cNvPr>
        <xdr:cNvSpPr txBox="1"/>
      </xdr:nvSpPr>
      <xdr:spPr>
        <a:xfrm>
          <a:off x="8454467" y="1481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68552</xdr:rowOff>
    </xdr:from>
    <xdr:ext cx="469744" cy="259045"/>
    <xdr:sp macro="" textlink="">
      <xdr:nvSpPr>
        <xdr:cNvPr id="372" name="n_2mainValue【公営住宅】&#10;一人当たり面積">
          <a:extLst>
            <a:ext uri="{FF2B5EF4-FFF2-40B4-BE49-F238E27FC236}">
              <a16:creationId xmlns:a16="http://schemas.microsoft.com/office/drawing/2014/main" id="{9A9750EA-FDDA-4F80-B5FA-605BE5D9F657}"/>
            </a:ext>
          </a:extLst>
        </xdr:cNvPr>
        <xdr:cNvSpPr txBox="1"/>
      </xdr:nvSpPr>
      <xdr:spPr>
        <a:xfrm>
          <a:off x="7673417" y="1481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68552</xdr:rowOff>
    </xdr:from>
    <xdr:ext cx="469744" cy="259045"/>
    <xdr:sp macro="" textlink="">
      <xdr:nvSpPr>
        <xdr:cNvPr id="373" name="n_3mainValue【公営住宅】&#10;一人当たり面積">
          <a:extLst>
            <a:ext uri="{FF2B5EF4-FFF2-40B4-BE49-F238E27FC236}">
              <a16:creationId xmlns:a16="http://schemas.microsoft.com/office/drawing/2014/main" id="{986EDBAA-7F57-4E7A-84C3-4236D17B6905}"/>
            </a:ext>
          </a:extLst>
        </xdr:cNvPr>
        <xdr:cNvSpPr txBox="1"/>
      </xdr:nvSpPr>
      <xdr:spPr>
        <a:xfrm>
          <a:off x="6866332" y="1481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68505</xdr:rowOff>
    </xdr:from>
    <xdr:ext cx="469744" cy="259045"/>
    <xdr:sp macro="" textlink="">
      <xdr:nvSpPr>
        <xdr:cNvPr id="374" name="n_4mainValue【公営住宅】&#10;一人当たり面積">
          <a:extLst>
            <a:ext uri="{FF2B5EF4-FFF2-40B4-BE49-F238E27FC236}">
              <a16:creationId xmlns:a16="http://schemas.microsoft.com/office/drawing/2014/main" id="{75F5480F-E2A8-4F28-A248-BD0679EBF351}"/>
            </a:ext>
          </a:extLst>
        </xdr:cNvPr>
        <xdr:cNvSpPr txBox="1"/>
      </xdr:nvSpPr>
      <xdr:spPr>
        <a:xfrm>
          <a:off x="6068772" y="1481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119AB9F-7703-4085-B2B6-DCF63DF822E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E5AD15A7-7F91-4742-AF17-326583B907DB}"/>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DDA02E6-9951-4686-8D89-B734C8DC8F1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0670431-98C5-4872-BCB2-953F63C3183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FABF544-D3AD-4CF3-A8F9-53375DD7A1F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2EE1E3E-99CE-4E91-BD62-690F088C81D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2F5FC3F-0939-4FBE-B373-FD867C5B716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18629B8-FF06-4206-B4F8-D83F2DB6DB25}"/>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E6FE4D66-8361-491D-935D-617F8DF55F6D}"/>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6AB7439A-B1B7-4A60-9E6C-C2B3B3E64866}"/>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1443C327-19D7-4AA9-B34F-AD2C64073C31}"/>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BC6C565C-5A75-428D-BD01-693E7A96237A}"/>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CF0115B3-7F8C-44A1-B1B7-7AEFFCEBDC5B}"/>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CD66A8B4-E378-4980-B746-CACC631D7417}"/>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6BF2EFB-B726-4000-85FA-76B55C4D0024}"/>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2FC86AB2-16B6-41C1-8FC1-255BCBF5DD72}"/>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82500556-18E9-4A77-96B8-84B99F1D3F66}"/>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240136D2-CAB0-4707-82AD-8B9DD6D3E93B}"/>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1E0F8555-CC22-4DDC-8342-C8E8542627AF}"/>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F24B5B92-27E0-43D1-9E79-38140F5FCC7E}"/>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51EA6D3F-37AE-42BD-9F15-58CE689D4591}"/>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70DD71CB-6895-4BED-A901-87E2E24B65DB}"/>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AF77D7FA-F336-49B8-8328-FB631B0732BF}"/>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541C66DE-A9B1-4AEB-91A4-1B2A5680295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C265BB91-7BBE-451F-A7F3-CBC346046840}"/>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5E1529AB-4DCD-4DFE-A17E-F1A94CE7F245}"/>
            </a:ext>
          </a:extLst>
        </xdr:cNvPr>
        <xdr:cNvCxnSpPr/>
      </xdr:nvCxnSpPr>
      <xdr:spPr>
        <a:xfrm flipV="1">
          <a:off x="4173855" y="1716459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3A729149-85CD-4D7E-B9AA-1852CBBBC868}"/>
            </a:ext>
          </a:extLst>
        </xdr:cNvPr>
        <xdr:cNvSpPr txBox="1"/>
      </xdr:nvSpPr>
      <xdr:spPr>
        <a:xfrm>
          <a:off x="4212590" y="1869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585F3549-A848-4B55-8A10-BE9C514B7075}"/>
            </a:ext>
          </a:extLst>
        </xdr:cNvPr>
        <xdr:cNvCxnSpPr/>
      </xdr:nvCxnSpPr>
      <xdr:spPr>
        <a:xfrm>
          <a:off x="4112260" y="18686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B66389D0-116E-41EC-8583-ACD97C3D4A24}"/>
            </a:ext>
          </a:extLst>
        </xdr:cNvPr>
        <xdr:cNvSpPr txBox="1"/>
      </xdr:nvSpPr>
      <xdr:spPr>
        <a:xfrm>
          <a:off x="4212590" y="1693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F2236F0A-A6FE-4FB9-83F4-687AF3B10CF9}"/>
            </a:ext>
          </a:extLst>
        </xdr:cNvPr>
        <xdr:cNvCxnSpPr/>
      </xdr:nvCxnSpPr>
      <xdr:spPr>
        <a:xfrm>
          <a:off x="4112260" y="1716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BD076AA-F616-4A15-83A7-68DA30169C48}"/>
            </a:ext>
          </a:extLst>
        </xdr:cNvPr>
        <xdr:cNvSpPr txBox="1"/>
      </xdr:nvSpPr>
      <xdr:spPr>
        <a:xfrm>
          <a:off x="4212590" y="180577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0C1839DD-D71F-4D84-9B42-993120229BD5}"/>
            </a:ext>
          </a:extLst>
        </xdr:cNvPr>
        <xdr:cNvSpPr/>
      </xdr:nvSpPr>
      <xdr:spPr>
        <a:xfrm>
          <a:off x="4131310" y="1808507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C49EA08E-6EEF-474F-B259-6C698C354877}"/>
            </a:ext>
          </a:extLst>
        </xdr:cNvPr>
        <xdr:cNvSpPr/>
      </xdr:nvSpPr>
      <xdr:spPr>
        <a:xfrm>
          <a:off x="3388360" y="1803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39F8C989-90CE-4A5E-88D9-C3330CD1C342}"/>
            </a:ext>
          </a:extLst>
        </xdr:cNvPr>
        <xdr:cNvSpPr/>
      </xdr:nvSpPr>
      <xdr:spPr>
        <a:xfrm>
          <a:off x="2571750" y="1799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459C8B94-942F-44E8-8E26-161D5EE182A1}"/>
            </a:ext>
          </a:extLst>
        </xdr:cNvPr>
        <xdr:cNvSpPr/>
      </xdr:nvSpPr>
      <xdr:spPr>
        <a:xfrm>
          <a:off x="1774190" y="1795444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FD71C8C2-32FB-4452-8B75-3A3C5FB0DFF8}"/>
            </a:ext>
          </a:extLst>
        </xdr:cNvPr>
        <xdr:cNvSpPr/>
      </xdr:nvSpPr>
      <xdr:spPr>
        <a:xfrm>
          <a:off x="988060" y="179226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FB430A3-F4D5-4DCD-8D9B-E095E008C703}"/>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64988DB-8F78-40C2-8E53-72BB6307E5A8}"/>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E310C20-B357-485D-A6C1-318AC42E8675}"/>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3D7B405-8507-4E40-85E5-A79FFF442DFC}"/>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BAE05FB-042C-4B6A-A6DB-DA0ECFF38ED8}"/>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20501</xdr:rowOff>
    </xdr:from>
    <xdr:to>
      <xdr:col>24</xdr:col>
      <xdr:colOff>114300</xdr:colOff>
      <xdr:row>103</xdr:row>
      <xdr:rowOff>122101</xdr:rowOff>
    </xdr:to>
    <xdr:sp macro="" textlink="">
      <xdr:nvSpPr>
        <xdr:cNvPr id="416" name="楕円 415">
          <a:extLst>
            <a:ext uri="{FF2B5EF4-FFF2-40B4-BE49-F238E27FC236}">
              <a16:creationId xmlns:a16="http://schemas.microsoft.com/office/drawing/2014/main" id="{15796C90-AB39-4ACC-97CB-7C7B25634723}"/>
            </a:ext>
          </a:extLst>
        </xdr:cNvPr>
        <xdr:cNvSpPr/>
      </xdr:nvSpPr>
      <xdr:spPr>
        <a:xfrm>
          <a:off x="4131310" y="176760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43378</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CAC29B3D-CBBF-4971-9E7F-A2C53EFBA300}"/>
            </a:ext>
          </a:extLst>
        </xdr:cNvPr>
        <xdr:cNvSpPr txBox="1"/>
      </xdr:nvSpPr>
      <xdr:spPr>
        <a:xfrm>
          <a:off x="4212590" y="1753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169092</xdr:rowOff>
    </xdr:from>
    <xdr:to>
      <xdr:col>20</xdr:col>
      <xdr:colOff>38100</xdr:colOff>
      <xdr:row>103</xdr:row>
      <xdr:rowOff>99242</xdr:rowOff>
    </xdr:to>
    <xdr:sp macro="" textlink="">
      <xdr:nvSpPr>
        <xdr:cNvPr id="418" name="楕円 417">
          <a:extLst>
            <a:ext uri="{FF2B5EF4-FFF2-40B4-BE49-F238E27FC236}">
              <a16:creationId xmlns:a16="http://schemas.microsoft.com/office/drawing/2014/main" id="{DEC27E47-AD5D-4A08-9517-EE15678E3372}"/>
            </a:ext>
          </a:extLst>
        </xdr:cNvPr>
        <xdr:cNvSpPr/>
      </xdr:nvSpPr>
      <xdr:spPr>
        <a:xfrm>
          <a:off x="3388360" y="176608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48442</xdr:rowOff>
    </xdr:from>
    <xdr:to>
      <xdr:col>24</xdr:col>
      <xdr:colOff>63500</xdr:colOff>
      <xdr:row>103</xdr:row>
      <xdr:rowOff>71301</xdr:rowOff>
    </xdr:to>
    <xdr:cxnSp macro="">
      <xdr:nvCxnSpPr>
        <xdr:cNvPr id="419" name="直線コネクタ 418">
          <a:extLst>
            <a:ext uri="{FF2B5EF4-FFF2-40B4-BE49-F238E27FC236}">
              <a16:creationId xmlns:a16="http://schemas.microsoft.com/office/drawing/2014/main" id="{E4ACDBCA-BECC-4A3F-ADC0-83E410DEDDAE}"/>
            </a:ext>
          </a:extLst>
        </xdr:cNvPr>
        <xdr:cNvCxnSpPr/>
      </xdr:nvCxnSpPr>
      <xdr:spPr>
        <a:xfrm>
          <a:off x="3431540" y="17709697"/>
          <a:ext cx="74295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147864</xdr:rowOff>
    </xdr:from>
    <xdr:to>
      <xdr:col>15</xdr:col>
      <xdr:colOff>101600</xdr:colOff>
      <xdr:row>103</xdr:row>
      <xdr:rowOff>78014</xdr:rowOff>
    </xdr:to>
    <xdr:sp macro="" textlink="">
      <xdr:nvSpPr>
        <xdr:cNvPr id="420" name="楕円 419">
          <a:extLst>
            <a:ext uri="{FF2B5EF4-FFF2-40B4-BE49-F238E27FC236}">
              <a16:creationId xmlns:a16="http://schemas.microsoft.com/office/drawing/2014/main" id="{E17EAE73-FE53-42F6-91C6-10586BBB5FE0}"/>
            </a:ext>
          </a:extLst>
        </xdr:cNvPr>
        <xdr:cNvSpPr/>
      </xdr:nvSpPr>
      <xdr:spPr>
        <a:xfrm>
          <a:off x="2571750" y="176338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27214</xdr:rowOff>
    </xdr:from>
    <xdr:to>
      <xdr:col>19</xdr:col>
      <xdr:colOff>177800</xdr:colOff>
      <xdr:row>103</xdr:row>
      <xdr:rowOff>48442</xdr:rowOff>
    </xdr:to>
    <xdr:cxnSp macro="">
      <xdr:nvCxnSpPr>
        <xdr:cNvPr id="421" name="直線コネクタ 420">
          <a:extLst>
            <a:ext uri="{FF2B5EF4-FFF2-40B4-BE49-F238E27FC236}">
              <a16:creationId xmlns:a16="http://schemas.microsoft.com/office/drawing/2014/main" id="{1D0BCB3B-264F-4FCF-9F40-92D3051F62D7}"/>
            </a:ext>
          </a:extLst>
        </xdr:cNvPr>
        <xdr:cNvCxnSpPr/>
      </xdr:nvCxnSpPr>
      <xdr:spPr>
        <a:xfrm>
          <a:off x="2626360" y="17684659"/>
          <a:ext cx="80518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125005</xdr:rowOff>
    </xdr:from>
    <xdr:to>
      <xdr:col>10</xdr:col>
      <xdr:colOff>165100</xdr:colOff>
      <xdr:row>103</xdr:row>
      <xdr:rowOff>55155</xdr:rowOff>
    </xdr:to>
    <xdr:sp macro="" textlink="">
      <xdr:nvSpPr>
        <xdr:cNvPr id="422" name="楕円 421">
          <a:extLst>
            <a:ext uri="{FF2B5EF4-FFF2-40B4-BE49-F238E27FC236}">
              <a16:creationId xmlns:a16="http://schemas.microsoft.com/office/drawing/2014/main" id="{A94D4417-502C-4626-AEF3-282ADE94EA9D}"/>
            </a:ext>
          </a:extLst>
        </xdr:cNvPr>
        <xdr:cNvSpPr/>
      </xdr:nvSpPr>
      <xdr:spPr>
        <a:xfrm>
          <a:off x="1774190" y="176148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4355</xdr:rowOff>
    </xdr:from>
    <xdr:to>
      <xdr:col>15</xdr:col>
      <xdr:colOff>50800</xdr:colOff>
      <xdr:row>103</xdr:row>
      <xdr:rowOff>27214</xdr:rowOff>
    </xdr:to>
    <xdr:cxnSp macro="">
      <xdr:nvCxnSpPr>
        <xdr:cNvPr id="423" name="直線コネクタ 422">
          <a:extLst>
            <a:ext uri="{FF2B5EF4-FFF2-40B4-BE49-F238E27FC236}">
              <a16:creationId xmlns:a16="http://schemas.microsoft.com/office/drawing/2014/main" id="{F650ED76-D3CC-4B04-944D-10A3F7C36E8B}"/>
            </a:ext>
          </a:extLst>
        </xdr:cNvPr>
        <xdr:cNvCxnSpPr/>
      </xdr:nvCxnSpPr>
      <xdr:spPr>
        <a:xfrm>
          <a:off x="1828800" y="17665610"/>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100512</xdr:rowOff>
    </xdr:from>
    <xdr:to>
      <xdr:col>6</xdr:col>
      <xdr:colOff>38100</xdr:colOff>
      <xdr:row>103</xdr:row>
      <xdr:rowOff>30662</xdr:rowOff>
    </xdr:to>
    <xdr:sp macro="" textlink="">
      <xdr:nvSpPr>
        <xdr:cNvPr id="424" name="楕円 423">
          <a:extLst>
            <a:ext uri="{FF2B5EF4-FFF2-40B4-BE49-F238E27FC236}">
              <a16:creationId xmlns:a16="http://schemas.microsoft.com/office/drawing/2014/main" id="{5210D383-4203-4F1E-AF1A-81CDA3098B27}"/>
            </a:ext>
          </a:extLst>
        </xdr:cNvPr>
        <xdr:cNvSpPr/>
      </xdr:nvSpPr>
      <xdr:spPr>
        <a:xfrm>
          <a:off x="988060" y="175846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151312</xdr:rowOff>
    </xdr:from>
    <xdr:to>
      <xdr:col>10</xdr:col>
      <xdr:colOff>114300</xdr:colOff>
      <xdr:row>103</xdr:row>
      <xdr:rowOff>4355</xdr:rowOff>
    </xdr:to>
    <xdr:cxnSp macro="">
      <xdr:nvCxnSpPr>
        <xdr:cNvPr id="425" name="直線コネクタ 424">
          <a:extLst>
            <a:ext uri="{FF2B5EF4-FFF2-40B4-BE49-F238E27FC236}">
              <a16:creationId xmlns:a16="http://schemas.microsoft.com/office/drawing/2014/main" id="{FFB4194C-2A96-4597-AE56-71E363243C8C}"/>
            </a:ext>
          </a:extLst>
        </xdr:cNvPr>
        <xdr:cNvCxnSpPr/>
      </xdr:nvCxnSpPr>
      <xdr:spPr>
        <a:xfrm>
          <a:off x="1031240" y="17639212"/>
          <a:ext cx="79756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a:extLst>
            <a:ext uri="{FF2B5EF4-FFF2-40B4-BE49-F238E27FC236}">
              <a16:creationId xmlns:a16="http://schemas.microsoft.com/office/drawing/2014/main" id="{72C61890-1BBB-4D26-9046-D579DB261C90}"/>
            </a:ext>
          </a:extLst>
        </xdr:cNvPr>
        <xdr:cNvSpPr txBox="1"/>
      </xdr:nvSpPr>
      <xdr:spPr>
        <a:xfrm>
          <a:off x="3239144" y="181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27" name="n_2aveValue【港湾・漁港】&#10;有形固定資産減価償却率">
          <a:extLst>
            <a:ext uri="{FF2B5EF4-FFF2-40B4-BE49-F238E27FC236}">
              <a16:creationId xmlns:a16="http://schemas.microsoft.com/office/drawing/2014/main" id="{B377711C-3C68-4A15-BAB0-EED86704C7C9}"/>
            </a:ext>
          </a:extLst>
        </xdr:cNvPr>
        <xdr:cNvSpPr txBox="1"/>
      </xdr:nvSpPr>
      <xdr:spPr>
        <a:xfrm>
          <a:off x="2439044" y="1808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28" name="n_3aveValue【港湾・漁港】&#10;有形固定資産減価償却率">
          <a:extLst>
            <a:ext uri="{FF2B5EF4-FFF2-40B4-BE49-F238E27FC236}">
              <a16:creationId xmlns:a16="http://schemas.microsoft.com/office/drawing/2014/main" id="{17945AC7-06A1-46FE-A2B2-B2C073ECB6F8}"/>
            </a:ext>
          </a:extLst>
        </xdr:cNvPr>
        <xdr:cNvSpPr txBox="1"/>
      </xdr:nvSpPr>
      <xdr:spPr>
        <a:xfrm>
          <a:off x="1641484" y="1804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29" name="n_4aveValue【港湾・漁港】&#10;有形固定資産減価償却率">
          <a:extLst>
            <a:ext uri="{FF2B5EF4-FFF2-40B4-BE49-F238E27FC236}">
              <a16:creationId xmlns:a16="http://schemas.microsoft.com/office/drawing/2014/main" id="{542A7961-E93C-408D-B57C-7E77346EAEA8}"/>
            </a:ext>
          </a:extLst>
        </xdr:cNvPr>
        <xdr:cNvSpPr txBox="1"/>
      </xdr:nvSpPr>
      <xdr:spPr>
        <a:xfrm>
          <a:off x="855354" y="1802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115769</xdr:rowOff>
    </xdr:from>
    <xdr:ext cx="405111" cy="259045"/>
    <xdr:sp macro="" textlink="">
      <xdr:nvSpPr>
        <xdr:cNvPr id="430" name="n_1mainValue【港湾・漁港】&#10;有形固定資産減価償却率">
          <a:extLst>
            <a:ext uri="{FF2B5EF4-FFF2-40B4-BE49-F238E27FC236}">
              <a16:creationId xmlns:a16="http://schemas.microsoft.com/office/drawing/2014/main" id="{28768B02-2836-4EB4-AD3D-310BFD5EC19B}"/>
            </a:ext>
          </a:extLst>
        </xdr:cNvPr>
        <xdr:cNvSpPr txBox="1"/>
      </xdr:nvSpPr>
      <xdr:spPr>
        <a:xfrm>
          <a:off x="32391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94541</xdr:rowOff>
    </xdr:from>
    <xdr:ext cx="405111" cy="259045"/>
    <xdr:sp macro="" textlink="">
      <xdr:nvSpPr>
        <xdr:cNvPr id="431" name="n_2mainValue【港湾・漁港】&#10;有形固定資産減価償却率">
          <a:extLst>
            <a:ext uri="{FF2B5EF4-FFF2-40B4-BE49-F238E27FC236}">
              <a16:creationId xmlns:a16="http://schemas.microsoft.com/office/drawing/2014/main" id="{89C96740-843A-4CAF-8B0F-FD2D43DCECCA}"/>
            </a:ext>
          </a:extLst>
        </xdr:cNvPr>
        <xdr:cNvSpPr txBox="1"/>
      </xdr:nvSpPr>
      <xdr:spPr>
        <a:xfrm>
          <a:off x="2439044" y="1741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71682</xdr:rowOff>
    </xdr:from>
    <xdr:ext cx="405111" cy="259045"/>
    <xdr:sp macro="" textlink="">
      <xdr:nvSpPr>
        <xdr:cNvPr id="432" name="n_3mainValue【港湾・漁港】&#10;有形固定資産減価償却率">
          <a:extLst>
            <a:ext uri="{FF2B5EF4-FFF2-40B4-BE49-F238E27FC236}">
              <a16:creationId xmlns:a16="http://schemas.microsoft.com/office/drawing/2014/main" id="{4B6D7A44-0BA2-4879-A351-FC8406FA4E0C}"/>
            </a:ext>
          </a:extLst>
        </xdr:cNvPr>
        <xdr:cNvSpPr txBox="1"/>
      </xdr:nvSpPr>
      <xdr:spPr>
        <a:xfrm>
          <a:off x="1641484" y="1738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47189</xdr:rowOff>
    </xdr:from>
    <xdr:ext cx="405111" cy="259045"/>
    <xdr:sp macro="" textlink="">
      <xdr:nvSpPr>
        <xdr:cNvPr id="433" name="n_4mainValue【港湾・漁港】&#10;有形固定資産減価償却率">
          <a:extLst>
            <a:ext uri="{FF2B5EF4-FFF2-40B4-BE49-F238E27FC236}">
              <a16:creationId xmlns:a16="http://schemas.microsoft.com/office/drawing/2014/main" id="{4198BC16-5A58-4535-A22A-16CC61D68E01}"/>
            </a:ext>
          </a:extLst>
        </xdr:cNvPr>
        <xdr:cNvSpPr txBox="1"/>
      </xdr:nvSpPr>
      <xdr:spPr>
        <a:xfrm>
          <a:off x="855354" y="1736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D4399210-EA22-45CD-95EF-45889ACAB96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353FB996-1080-40F3-A7E3-047F5ABADB6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EEA4DBDA-5F36-413A-86A5-0627CFA4A65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945382C3-B5C0-4E83-9539-E5063E5F407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20C99B39-BC0E-4AD9-93E8-114C7691C56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B0A5B6ED-C27E-4409-AC5C-F78D1B55575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373A0A86-B64D-4F28-9E32-08450AA5365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B2CACD59-6934-480B-890C-A03D57F45E0B}"/>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626D2591-30A5-496D-B1D7-BB5370636D5E}"/>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3710D52F-18BF-4569-872A-92FA0A4034F0}"/>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F1D56D6D-576D-4D42-B7CB-C65FDE7C95AD}"/>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EE4F426B-F3E5-4620-B3A0-F34A7E36A566}"/>
            </a:ext>
          </a:extLst>
        </xdr:cNvPr>
        <xdr:cNvSpPr txBox="1"/>
      </xdr:nvSpPr>
      <xdr:spPr>
        <a:xfrm>
          <a:off x="5724659" y="1844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AF7E2E7A-8C27-465E-BF5C-DE9E0425BEEA}"/>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D9225525-81B7-4CDD-9516-84A1E7A98008}"/>
            </a:ext>
          </a:extLst>
        </xdr:cNvPr>
        <xdr:cNvSpPr txBox="1"/>
      </xdr:nvSpPr>
      <xdr:spPr>
        <a:xfrm>
          <a:off x="5331688" y="1799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5F137532-E2C3-4BAA-AA23-CEA391AEA6FD}"/>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E4F3D1D7-6DFA-4565-B13B-845711436C2B}"/>
            </a:ext>
          </a:extLst>
        </xdr:cNvPr>
        <xdr:cNvSpPr txBox="1"/>
      </xdr:nvSpPr>
      <xdr:spPr>
        <a:xfrm>
          <a:off x="5331688" y="175380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DE46827B-BBCE-40A0-A6EA-30DF0FF96FF0}"/>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2CAA71F9-7FDF-48AD-917F-41E09595E3FD}"/>
            </a:ext>
          </a:extLst>
        </xdr:cNvPr>
        <xdr:cNvSpPr txBox="1"/>
      </xdr:nvSpPr>
      <xdr:spPr>
        <a:xfrm>
          <a:off x="5331688" y="1707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931D588-94DA-4F14-BCF2-09FB0E9C354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5364AAFE-F8D9-4116-BAE7-91B3F6CCC9D3}"/>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90EB6D24-AD5C-40DD-91B2-68200F578E20}"/>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CC1D71E5-07DB-48AC-9D6D-0397A4C69D1B}"/>
            </a:ext>
          </a:extLst>
        </xdr:cNvPr>
        <xdr:cNvCxnSpPr/>
      </xdr:nvCxnSpPr>
      <xdr:spPr>
        <a:xfrm flipV="1">
          <a:off x="9429115" y="17188972"/>
          <a:ext cx="0" cy="1403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855C7A4E-9E28-4A8A-945E-8DF59AD919AC}"/>
            </a:ext>
          </a:extLst>
        </xdr:cNvPr>
        <xdr:cNvSpPr txBox="1"/>
      </xdr:nvSpPr>
      <xdr:spPr>
        <a:xfrm>
          <a:off x="946785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6F4349B8-A4A4-45DB-B4F7-BA149EE6B550}"/>
            </a:ext>
          </a:extLst>
        </xdr:cNvPr>
        <xdr:cNvCxnSpPr/>
      </xdr:nvCxnSpPr>
      <xdr:spPr>
        <a:xfrm>
          <a:off x="9356090" y="1859276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3CC8061E-12A0-4506-8A34-A2F38E33B9A1}"/>
            </a:ext>
          </a:extLst>
        </xdr:cNvPr>
        <xdr:cNvSpPr txBox="1"/>
      </xdr:nvSpPr>
      <xdr:spPr>
        <a:xfrm>
          <a:off x="9467850" y="16964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59142631-1AC8-4ADC-BE14-DE8373B40637}"/>
            </a:ext>
          </a:extLst>
        </xdr:cNvPr>
        <xdr:cNvCxnSpPr/>
      </xdr:nvCxnSpPr>
      <xdr:spPr>
        <a:xfrm>
          <a:off x="9356090" y="1718897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4BB95020-B9C2-41A1-9FCB-2F9218D4AA91}"/>
            </a:ext>
          </a:extLst>
        </xdr:cNvPr>
        <xdr:cNvSpPr txBox="1"/>
      </xdr:nvSpPr>
      <xdr:spPr>
        <a:xfrm>
          <a:off x="9467850" y="1819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B78EE507-7A15-4E13-9BBD-F74039AFB7C6}"/>
            </a:ext>
          </a:extLst>
        </xdr:cNvPr>
        <xdr:cNvSpPr/>
      </xdr:nvSpPr>
      <xdr:spPr>
        <a:xfrm>
          <a:off x="9394190" y="1835215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0109E9EC-2B12-42C9-BE6E-79DB5DDE8456}"/>
            </a:ext>
          </a:extLst>
        </xdr:cNvPr>
        <xdr:cNvSpPr/>
      </xdr:nvSpPr>
      <xdr:spPr>
        <a:xfrm>
          <a:off x="8632190" y="1835347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87B80677-1171-48CA-B3C4-C7F1108A92AF}"/>
            </a:ext>
          </a:extLst>
        </xdr:cNvPr>
        <xdr:cNvSpPr/>
      </xdr:nvSpPr>
      <xdr:spPr>
        <a:xfrm>
          <a:off x="7846060" y="18389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1A55A33D-344F-40E3-86DF-20EE39B0B5A9}"/>
            </a:ext>
          </a:extLst>
        </xdr:cNvPr>
        <xdr:cNvSpPr/>
      </xdr:nvSpPr>
      <xdr:spPr>
        <a:xfrm>
          <a:off x="7029450" y="183947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8D443EF8-E845-4829-98E6-64B1A233EA0C}"/>
            </a:ext>
          </a:extLst>
        </xdr:cNvPr>
        <xdr:cNvSpPr/>
      </xdr:nvSpPr>
      <xdr:spPr>
        <a:xfrm>
          <a:off x="6231890" y="1837670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23A70E9-CEDC-4F53-B5DC-2B1415AB853C}"/>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7F7DD39-631D-4997-8449-8DF9B9EF7405}"/>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C9FF783-2174-49DF-ABF2-DA3E1CBC3380}"/>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1E4C841-58F1-4EB4-A1FB-229C149235F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D53A79A-A177-4F69-9D5F-954FE94479F2}"/>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90776</xdr:rowOff>
    </xdr:from>
    <xdr:to>
      <xdr:col>55</xdr:col>
      <xdr:colOff>50800</xdr:colOff>
      <xdr:row>108</xdr:row>
      <xdr:rowOff>20926</xdr:rowOff>
    </xdr:to>
    <xdr:sp macro="" textlink="">
      <xdr:nvSpPr>
        <xdr:cNvPr id="471" name="楕円 470">
          <a:extLst>
            <a:ext uri="{FF2B5EF4-FFF2-40B4-BE49-F238E27FC236}">
              <a16:creationId xmlns:a16="http://schemas.microsoft.com/office/drawing/2014/main" id="{879C4885-2047-41BE-9D78-CDCEDF7E8E03}"/>
            </a:ext>
          </a:extLst>
        </xdr:cNvPr>
        <xdr:cNvSpPr/>
      </xdr:nvSpPr>
      <xdr:spPr>
        <a:xfrm>
          <a:off x="9394190" y="18439736"/>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5703</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8CAF43E5-7679-46FC-9936-9122152A5406}"/>
            </a:ext>
          </a:extLst>
        </xdr:cNvPr>
        <xdr:cNvSpPr txBox="1"/>
      </xdr:nvSpPr>
      <xdr:spPr>
        <a:xfrm>
          <a:off x="9467850" y="1835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127488</xdr:rowOff>
    </xdr:from>
    <xdr:to>
      <xdr:col>50</xdr:col>
      <xdr:colOff>165100</xdr:colOff>
      <xdr:row>108</xdr:row>
      <xdr:rowOff>57638</xdr:rowOff>
    </xdr:to>
    <xdr:sp macro="" textlink="">
      <xdr:nvSpPr>
        <xdr:cNvPr id="473" name="楕円 472">
          <a:extLst>
            <a:ext uri="{FF2B5EF4-FFF2-40B4-BE49-F238E27FC236}">
              <a16:creationId xmlns:a16="http://schemas.microsoft.com/office/drawing/2014/main" id="{F2C83A54-83FC-45DE-80AB-4DE763FBB5EE}"/>
            </a:ext>
          </a:extLst>
        </xdr:cNvPr>
        <xdr:cNvSpPr/>
      </xdr:nvSpPr>
      <xdr:spPr>
        <a:xfrm>
          <a:off x="8632190" y="1847644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141576</xdr:rowOff>
    </xdr:from>
    <xdr:to>
      <xdr:col>55</xdr:col>
      <xdr:colOff>0</xdr:colOff>
      <xdr:row>108</xdr:row>
      <xdr:rowOff>6838</xdr:rowOff>
    </xdr:to>
    <xdr:cxnSp macro="">
      <xdr:nvCxnSpPr>
        <xdr:cNvPr id="474" name="直線コネクタ 473">
          <a:extLst>
            <a:ext uri="{FF2B5EF4-FFF2-40B4-BE49-F238E27FC236}">
              <a16:creationId xmlns:a16="http://schemas.microsoft.com/office/drawing/2014/main" id="{D26E0353-CB64-474D-A4EC-28E73390CFB0}"/>
            </a:ext>
          </a:extLst>
        </xdr:cNvPr>
        <xdr:cNvCxnSpPr/>
      </xdr:nvCxnSpPr>
      <xdr:spPr>
        <a:xfrm flipV="1">
          <a:off x="8686800" y="18484821"/>
          <a:ext cx="742950" cy="4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128961</xdr:rowOff>
    </xdr:from>
    <xdr:to>
      <xdr:col>46</xdr:col>
      <xdr:colOff>38100</xdr:colOff>
      <xdr:row>108</xdr:row>
      <xdr:rowOff>59111</xdr:rowOff>
    </xdr:to>
    <xdr:sp macro="" textlink="">
      <xdr:nvSpPr>
        <xdr:cNvPr id="475" name="楕円 474">
          <a:extLst>
            <a:ext uri="{FF2B5EF4-FFF2-40B4-BE49-F238E27FC236}">
              <a16:creationId xmlns:a16="http://schemas.microsoft.com/office/drawing/2014/main" id="{350C59C1-DA37-4280-8026-EF31C28E163F}"/>
            </a:ext>
          </a:extLst>
        </xdr:cNvPr>
        <xdr:cNvSpPr/>
      </xdr:nvSpPr>
      <xdr:spPr>
        <a:xfrm>
          <a:off x="7846060" y="1847792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6838</xdr:rowOff>
    </xdr:from>
    <xdr:to>
      <xdr:col>50</xdr:col>
      <xdr:colOff>114300</xdr:colOff>
      <xdr:row>108</xdr:row>
      <xdr:rowOff>8311</xdr:rowOff>
    </xdr:to>
    <xdr:cxnSp macro="">
      <xdr:nvCxnSpPr>
        <xdr:cNvPr id="476" name="直線コネクタ 475">
          <a:extLst>
            <a:ext uri="{FF2B5EF4-FFF2-40B4-BE49-F238E27FC236}">
              <a16:creationId xmlns:a16="http://schemas.microsoft.com/office/drawing/2014/main" id="{616786F6-41FA-4E18-972B-BFC30B1F7B12}"/>
            </a:ext>
          </a:extLst>
        </xdr:cNvPr>
        <xdr:cNvCxnSpPr/>
      </xdr:nvCxnSpPr>
      <xdr:spPr>
        <a:xfrm flipV="1">
          <a:off x="7889240" y="18525343"/>
          <a:ext cx="79756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129897</xdr:rowOff>
    </xdr:from>
    <xdr:to>
      <xdr:col>41</xdr:col>
      <xdr:colOff>101600</xdr:colOff>
      <xdr:row>108</xdr:row>
      <xdr:rowOff>60047</xdr:rowOff>
    </xdr:to>
    <xdr:sp macro="" textlink="">
      <xdr:nvSpPr>
        <xdr:cNvPr id="477" name="楕円 476">
          <a:extLst>
            <a:ext uri="{FF2B5EF4-FFF2-40B4-BE49-F238E27FC236}">
              <a16:creationId xmlns:a16="http://schemas.microsoft.com/office/drawing/2014/main" id="{CCE2F335-D21A-4467-9B6B-3CCF40297CD8}"/>
            </a:ext>
          </a:extLst>
        </xdr:cNvPr>
        <xdr:cNvSpPr/>
      </xdr:nvSpPr>
      <xdr:spPr>
        <a:xfrm>
          <a:off x="7029450" y="1847885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8311</xdr:rowOff>
    </xdr:from>
    <xdr:to>
      <xdr:col>45</xdr:col>
      <xdr:colOff>177800</xdr:colOff>
      <xdr:row>108</xdr:row>
      <xdr:rowOff>9247</xdr:rowOff>
    </xdr:to>
    <xdr:cxnSp macro="">
      <xdr:nvCxnSpPr>
        <xdr:cNvPr id="478" name="直線コネクタ 477">
          <a:extLst>
            <a:ext uri="{FF2B5EF4-FFF2-40B4-BE49-F238E27FC236}">
              <a16:creationId xmlns:a16="http://schemas.microsoft.com/office/drawing/2014/main" id="{3F76D7C4-40E5-4EB7-B2C3-3CC889F6905C}"/>
            </a:ext>
          </a:extLst>
        </xdr:cNvPr>
        <xdr:cNvCxnSpPr/>
      </xdr:nvCxnSpPr>
      <xdr:spPr>
        <a:xfrm flipV="1">
          <a:off x="7084060" y="18526816"/>
          <a:ext cx="80518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130601</xdr:rowOff>
    </xdr:from>
    <xdr:to>
      <xdr:col>36</xdr:col>
      <xdr:colOff>165100</xdr:colOff>
      <xdr:row>108</xdr:row>
      <xdr:rowOff>60751</xdr:rowOff>
    </xdr:to>
    <xdr:sp macro="" textlink="">
      <xdr:nvSpPr>
        <xdr:cNvPr id="479" name="楕円 478">
          <a:extLst>
            <a:ext uri="{FF2B5EF4-FFF2-40B4-BE49-F238E27FC236}">
              <a16:creationId xmlns:a16="http://schemas.microsoft.com/office/drawing/2014/main" id="{CC8F17CA-49F9-403C-A051-6F510CFAE567}"/>
            </a:ext>
          </a:extLst>
        </xdr:cNvPr>
        <xdr:cNvSpPr/>
      </xdr:nvSpPr>
      <xdr:spPr>
        <a:xfrm>
          <a:off x="6231890" y="1847956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9247</xdr:rowOff>
    </xdr:from>
    <xdr:to>
      <xdr:col>41</xdr:col>
      <xdr:colOff>50800</xdr:colOff>
      <xdr:row>108</xdr:row>
      <xdr:rowOff>9951</xdr:rowOff>
    </xdr:to>
    <xdr:cxnSp macro="">
      <xdr:nvCxnSpPr>
        <xdr:cNvPr id="480" name="直線コネクタ 479">
          <a:extLst>
            <a:ext uri="{FF2B5EF4-FFF2-40B4-BE49-F238E27FC236}">
              <a16:creationId xmlns:a16="http://schemas.microsoft.com/office/drawing/2014/main" id="{5EF72466-9825-4122-B01F-9BC8149C3DE6}"/>
            </a:ext>
          </a:extLst>
        </xdr:cNvPr>
        <xdr:cNvCxnSpPr/>
      </xdr:nvCxnSpPr>
      <xdr:spPr>
        <a:xfrm flipV="1">
          <a:off x="6286500" y="18527752"/>
          <a:ext cx="79756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B3B9F3A3-2099-4F98-85CC-393E82F9BD0A}"/>
            </a:ext>
          </a:extLst>
        </xdr:cNvPr>
        <xdr:cNvSpPr txBox="1"/>
      </xdr:nvSpPr>
      <xdr:spPr>
        <a:xfrm>
          <a:off x="8401265" y="1812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373D8991-A4C0-43B8-B42A-98800B9CD012}"/>
            </a:ext>
          </a:extLst>
        </xdr:cNvPr>
        <xdr:cNvSpPr txBox="1"/>
      </xdr:nvSpPr>
      <xdr:spPr>
        <a:xfrm>
          <a:off x="7610690" y="1816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52630834-81EA-435F-BCC5-4F31B2B13115}"/>
            </a:ext>
          </a:extLst>
        </xdr:cNvPr>
        <xdr:cNvSpPr txBox="1"/>
      </xdr:nvSpPr>
      <xdr:spPr>
        <a:xfrm>
          <a:off x="6822655" y="1817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8E7FAC8B-D695-41F3-86E8-557996A1C943}"/>
            </a:ext>
          </a:extLst>
        </xdr:cNvPr>
        <xdr:cNvSpPr txBox="1"/>
      </xdr:nvSpPr>
      <xdr:spPr>
        <a:xfrm>
          <a:off x="6007950"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48765</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C8813D83-1AEC-4863-9214-F662CB3BFC08}"/>
            </a:ext>
          </a:extLst>
        </xdr:cNvPr>
        <xdr:cNvSpPr txBox="1"/>
      </xdr:nvSpPr>
      <xdr:spPr>
        <a:xfrm>
          <a:off x="8401265" y="1856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50238</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81BA9DE7-9D6D-4967-B8DD-BB671DD42EA2}"/>
            </a:ext>
          </a:extLst>
        </xdr:cNvPr>
        <xdr:cNvSpPr txBox="1"/>
      </xdr:nvSpPr>
      <xdr:spPr>
        <a:xfrm>
          <a:off x="7610690" y="185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51174</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AAF3D84F-846B-497B-A02D-A4841BAEC62E}"/>
            </a:ext>
          </a:extLst>
        </xdr:cNvPr>
        <xdr:cNvSpPr txBox="1"/>
      </xdr:nvSpPr>
      <xdr:spPr>
        <a:xfrm>
          <a:off x="6822655" y="1857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51878</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06EB93AD-B72C-4407-85A4-ED504DD9FEA5}"/>
            </a:ext>
          </a:extLst>
        </xdr:cNvPr>
        <xdr:cNvSpPr txBox="1"/>
      </xdr:nvSpPr>
      <xdr:spPr>
        <a:xfrm>
          <a:off x="6007950" y="1857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31068D0-6736-4A55-BB65-827DF478F0BA}"/>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132EB205-D6DD-4499-93DD-2BC2EB0B347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640820D4-C60A-4ECC-910C-9E5DE041B7E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EFDF9CE7-7B72-49A6-A38E-93E35875B67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C90A5702-1AE9-4ECC-B030-D44252C2003B}"/>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3F43695E-3FD6-47AF-8ED7-7058F3A2E43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9D59DBA-3248-4148-8EF6-9AA856B5A7D3}"/>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56EEC28F-C158-463A-B416-E2BE8350223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314A0751-03B8-4358-B8AD-A21949ABF99F}"/>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8B016ACC-4C4A-4B87-B836-DFB97BCD6AE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251F794D-B040-4CF6-B76E-EBAA9F0A15CC}"/>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28A9FDAC-47E7-40E7-829A-4AEB14874302}"/>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AA809C7B-3FDF-4EAF-9935-201521BCB139}"/>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38B594BD-0F5C-4AAF-967F-73BB28AF301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3D393515-1EF7-40EB-9C83-0A45114D7251}"/>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D0AD0965-12E9-497F-B485-E80E9BB3EA73}"/>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FC7F5A0F-8A14-4FB6-9D2D-3B095A059CC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E2E52A75-0AC1-408E-A3F0-96C522263909}"/>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7254F6DA-801B-4862-AF56-D899F0E71CFB}"/>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2A3C70B8-4782-44F2-BDB6-5789B7891405}"/>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FE2F32FD-6D10-4ED0-9145-F05AD531EA6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8DE9B40B-E8F7-46E0-A1A0-89A6083A95A8}"/>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CA2C88A2-3034-4260-BEDB-896400DD15EC}"/>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A798364-83E0-445D-9C07-5192D5ADA8F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D3EFD167-6ADA-4EC0-A686-0DCC60D9062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26B56CEF-FE42-4FDC-9300-E772B8D3838A}"/>
            </a:ext>
          </a:extLst>
        </xdr:cNvPr>
        <xdr:cNvCxnSpPr/>
      </xdr:nvCxnSpPr>
      <xdr:spPr>
        <a:xfrm flipV="1">
          <a:off x="14703424" y="5732417"/>
          <a:ext cx="0" cy="1564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2645BE22-FD2F-46B6-947D-BCA38463F315}"/>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B067C657-F7E4-467A-BED2-26CB45ED64CD}"/>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DE055061-18D8-4E43-A2C1-E1D2E7FD944E}"/>
            </a:ext>
          </a:extLst>
        </xdr:cNvPr>
        <xdr:cNvSpPr txBox="1"/>
      </xdr:nvSpPr>
      <xdr:spPr>
        <a:xfrm>
          <a:off x="14742160" y="55038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B420F1B7-FC43-45EA-BB01-B490914F62E1}"/>
            </a:ext>
          </a:extLst>
        </xdr:cNvPr>
        <xdr:cNvCxnSpPr/>
      </xdr:nvCxnSpPr>
      <xdr:spPr>
        <a:xfrm>
          <a:off x="14611350" y="5732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9FB85B52-CACE-4929-B52F-153AFCB94925}"/>
            </a:ext>
          </a:extLst>
        </xdr:cNvPr>
        <xdr:cNvSpPr txBox="1"/>
      </xdr:nvSpPr>
      <xdr:spPr>
        <a:xfrm>
          <a:off x="14742160" y="651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C9E48A72-CD58-45AF-9161-33C93EF3CE2B}"/>
            </a:ext>
          </a:extLst>
        </xdr:cNvPr>
        <xdr:cNvSpPr/>
      </xdr:nvSpPr>
      <xdr:spPr>
        <a:xfrm>
          <a:off x="14649450" y="65361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1712CD7C-36F6-4F38-A7DF-3275C6E573B5}"/>
            </a:ext>
          </a:extLst>
        </xdr:cNvPr>
        <xdr:cNvSpPr/>
      </xdr:nvSpPr>
      <xdr:spPr>
        <a:xfrm>
          <a:off x="13887450" y="652117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a:extLst>
            <a:ext uri="{FF2B5EF4-FFF2-40B4-BE49-F238E27FC236}">
              <a16:creationId xmlns:a16="http://schemas.microsoft.com/office/drawing/2014/main" id="{DCA4A5D2-54A8-4B3D-85DE-DDBD10E2CAAE}"/>
            </a:ext>
          </a:extLst>
        </xdr:cNvPr>
        <xdr:cNvSpPr/>
      </xdr:nvSpPr>
      <xdr:spPr>
        <a:xfrm>
          <a:off x="13089890" y="656880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a:extLst>
            <a:ext uri="{FF2B5EF4-FFF2-40B4-BE49-F238E27FC236}">
              <a16:creationId xmlns:a16="http://schemas.microsoft.com/office/drawing/2014/main" id="{5FE4B702-6577-481E-9E4F-EE573240E818}"/>
            </a:ext>
          </a:extLst>
        </xdr:cNvPr>
        <xdr:cNvSpPr/>
      </xdr:nvSpPr>
      <xdr:spPr>
        <a:xfrm>
          <a:off x="12303760" y="65636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a:extLst>
            <a:ext uri="{FF2B5EF4-FFF2-40B4-BE49-F238E27FC236}">
              <a16:creationId xmlns:a16="http://schemas.microsoft.com/office/drawing/2014/main" id="{5F2A9532-C000-4B39-8F84-3AE828699D56}"/>
            </a:ext>
          </a:extLst>
        </xdr:cNvPr>
        <xdr:cNvSpPr/>
      </xdr:nvSpPr>
      <xdr:spPr>
        <a:xfrm>
          <a:off x="114871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FA6CE14-A531-471A-90A4-AC0DAE383CF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54A23EE-2976-432A-A1EC-E620EF26F9A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7299087-4FAF-4782-BFA3-D2A24725D9F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E33094E-9410-4EFC-9A0F-D2DDBCCD5AA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47212B8-98E0-486C-BCE9-E48F5F3C380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97246</xdr:rowOff>
    </xdr:from>
    <xdr:to>
      <xdr:col>85</xdr:col>
      <xdr:colOff>177800</xdr:colOff>
      <xdr:row>37</xdr:row>
      <xdr:rowOff>27396</xdr:rowOff>
    </xdr:to>
    <xdr:sp macro="" textlink="">
      <xdr:nvSpPr>
        <xdr:cNvPr id="530" name="楕円 529">
          <a:extLst>
            <a:ext uri="{FF2B5EF4-FFF2-40B4-BE49-F238E27FC236}">
              <a16:creationId xmlns:a16="http://schemas.microsoft.com/office/drawing/2014/main" id="{F198C74C-CC7D-4586-A67B-A47DDD2F7657}"/>
            </a:ext>
          </a:extLst>
        </xdr:cNvPr>
        <xdr:cNvSpPr/>
      </xdr:nvSpPr>
      <xdr:spPr>
        <a:xfrm>
          <a:off x="14649450" y="62656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120123</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12FB388D-09EB-4C31-A382-EFC33E111BB5}"/>
            </a:ext>
          </a:extLst>
        </xdr:cNvPr>
        <xdr:cNvSpPr txBox="1"/>
      </xdr:nvSpPr>
      <xdr:spPr>
        <a:xfrm>
          <a:off x="14742160" y="612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56424</xdr:rowOff>
    </xdr:from>
    <xdr:to>
      <xdr:col>81</xdr:col>
      <xdr:colOff>101600</xdr:colOff>
      <xdr:row>36</xdr:row>
      <xdr:rowOff>158024</xdr:rowOff>
    </xdr:to>
    <xdr:sp macro="" textlink="">
      <xdr:nvSpPr>
        <xdr:cNvPr id="532" name="楕円 531">
          <a:extLst>
            <a:ext uri="{FF2B5EF4-FFF2-40B4-BE49-F238E27FC236}">
              <a16:creationId xmlns:a16="http://schemas.microsoft.com/office/drawing/2014/main" id="{8B681343-03D3-4D3F-AF2E-B4D9B5C5D9DB}"/>
            </a:ext>
          </a:extLst>
        </xdr:cNvPr>
        <xdr:cNvSpPr/>
      </xdr:nvSpPr>
      <xdr:spPr>
        <a:xfrm>
          <a:off x="13887450" y="62324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107224</xdr:rowOff>
    </xdr:from>
    <xdr:to>
      <xdr:col>85</xdr:col>
      <xdr:colOff>127000</xdr:colOff>
      <xdr:row>36</xdr:row>
      <xdr:rowOff>148046</xdr:rowOff>
    </xdr:to>
    <xdr:cxnSp macro="">
      <xdr:nvCxnSpPr>
        <xdr:cNvPr id="533" name="直線コネクタ 532">
          <a:extLst>
            <a:ext uri="{FF2B5EF4-FFF2-40B4-BE49-F238E27FC236}">
              <a16:creationId xmlns:a16="http://schemas.microsoft.com/office/drawing/2014/main" id="{AEABB00E-4AB3-4E0C-A83D-270AB9631890}"/>
            </a:ext>
          </a:extLst>
        </xdr:cNvPr>
        <xdr:cNvCxnSpPr/>
      </xdr:nvCxnSpPr>
      <xdr:spPr>
        <a:xfrm>
          <a:off x="13942060" y="6277519"/>
          <a:ext cx="762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90715</xdr:rowOff>
    </xdr:from>
    <xdr:to>
      <xdr:col>76</xdr:col>
      <xdr:colOff>165100</xdr:colOff>
      <xdr:row>39</xdr:row>
      <xdr:rowOff>20865</xdr:rowOff>
    </xdr:to>
    <xdr:sp macro="" textlink="">
      <xdr:nvSpPr>
        <xdr:cNvPr id="534" name="楕円 533">
          <a:extLst>
            <a:ext uri="{FF2B5EF4-FFF2-40B4-BE49-F238E27FC236}">
              <a16:creationId xmlns:a16="http://schemas.microsoft.com/office/drawing/2014/main" id="{63C62324-1373-4ACC-9737-37D26C293C7A}"/>
            </a:ext>
          </a:extLst>
        </xdr:cNvPr>
        <xdr:cNvSpPr/>
      </xdr:nvSpPr>
      <xdr:spPr>
        <a:xfrm>
          <a:off x="13089890" y="660962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107224</xdr:rowOff>
    </xdr:from>
    <xdr:to>
      <xdr:col>81</xdr:col>
      <xdr:colOff>50800</xdr:colOff>
      <xdr:row>38</xdr:row>
      <xdr:rowOff>141515</xdr:rowOff>
    </xdr:to>
    <xdr:cxnSp macro="">
      <xdr:nvCxnSpPr>
        <xdr:cNvPr id="535" name="直線コネクタ 534">
          <a:extLst>
            <a:ext uri="{FF2B5EF4-FFF2-40B4-BE49-F238E27FC236}">
              <a16:creationId xmlns:a16="http://schemas.microsoft.com/office/drawing/2014/main" id="{4307905A-059B-4C10-A56D-679E5BF5ED96}"/>
            </a:ext>
          </a:extLst>
        </xdr:cNvPr>
        <xdr:cNvCxnSpPr/>
      </xdr:nvCxnSpPr>
      <xdr:spPr>
        <a:xfrm flipV="1">
          <a:off x="13144500" y="6277519"/>
          <a:ext cx="79756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536" name="楕円 535">
          <a:extLst>
            <a:ext uri="{FF2B5EF4-FFF2-40B4-BE49-F238E27FC236}">
              <a16:creationId xmlns:a16="http://schemas.microsoft.com/office/drawing/2014/main" id="{2E97416A-17A0-48A0-B28B-A1B77509D307}"/>
            </a:ext>
          </a:extLst>
        </xdr:cNvPr>
        <xdr:cNvSpPr/>
      </xdr:nvSpPr>
      <xdr:spPr>
        <a:xfrm>
          <a:off x="12303760" y="657587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38</xdr:row>
      <xdr:rowOff>141515</xdr:rowOff>
    </xdr:to>
    <xdr:cxnSp macro="">
      <xdr:nvCxnSpPr>
        <xdr:cNvPr id="537" name="直線コネクタ 536">
          <a:extLst>
            <a:ext uri="{FF2B5EF4-FFF2-40B4-BE49-F238E27FC236}">
              <a16:creationId xmlns:a16="http://schemas.microsoft.com/office/drawing/2014/main" id="{20BB7975-8AF9-4518-A715-66CE93094E51}"/>
            </a:ext>
          </a:extLst>
        </xdr:cNvPr>
        <xdr:cNvCxnSpPr/>
      </xdr:nvCxnSpPr>
      <xdr:spPr>
        <a:xfrm>
          <a:off x="12346940" y="6630488"/>
          <a:ext cx="797560" cy="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102144</xdr:rowOff>
    </xdr:from>
    <xdr:to>
      <xdr:col>67</xdr:col>
      <xdr:colOff>101600</xdr:colOff>
      <xdr:row>39</xdr:row>
      <xdr:rowOff>32294</xdr:rowOff>
    </xdr:to>
    <xdr:sp macro="" textlink="">
      <xdr:nvSpPr>
        <xdr:cNvPr id="538" name="楕円 537">
          <a:extLst>
            <a:ext uri="{FF2B5EF4-FFF2-40B4-BE49-F238E27FC236}">
              <a16:creationId xmlns:a16="http://schemas.microsoft.com/office/drawing/2014/main" id="{81109143-97D9-404F-806B-A99A4FFA6828}"/>
            </a:ext>
          </a:extLst>
        </xdr:cNvPr>
        <xdr:cNvSpPr/>
      </xdr:nvSpPr>
      <xdr:spPr>
        <a:xfrm>
          <a:off x="11487150" y="66134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152944</xdr:rowOff>
    </xdr:to>
    <xdr:cxnSp macro="">
      <xdr:nvCxnSpPr>
        <xdr:cNvPr id="539" name="直線コネクタ 538">
          <a:extLst>
            <a:ext uri="{FF2B5EF4-FFF2-40B4-BE49-F238E27FC236}">
              <a16:creationId xmlns:a16="http://schemas.microsoft.com/office/drawing/2014/main" id="{286D8FC7-4524-4686-9C94-CB303A8624EF}"/>
            </a:ext>
          </a:extLst>
        </xdr:cNvPr>
        <xdr:cNvCxnSpPr/>
      </xdr:nvCxnSpPr>
      <xdr:spPr>
        <a:xfrm flipV="1">
          <a:off x="11541760" y="6630488"/>
          <a:ext cx="80518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2C7518F5-0927-4185-ACB1-F8677BEF0A7B}"/>
            </a:ext>
          </a:extLst>
        </xdr:cNvPr>
        <xdr:cNvSpPr txBox="1"/>
      </xdr:nvSpPr>
      <xdr:spPr>
        <a:xfrm>
          <a:off x="13738234" y="660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DA7BCFD2-7F21-4E36-B193-1F1BFE23D186}"/>
            </a:ext>
          </a:extLst>
        </xdr:cNvPr>
        <xdr:cNvSpPr txBox="1"/>
      </xdr:nvSpPr>
      <xdr:spPr>
        <a:xfrm>
          <a:off x="12957184" y="634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BDDCF864-5173-4517-B950-F9A17B7DEA5A}"/>
            </a:ext>
          </a:extLst>
        </xdr:cNvPr>
        <xdr:cNvSpPr txBox="1"/>
      </xdr:nvSpPr>
      <xdr:spPr>
        <a:xfrm>
          <a:off x="12171054" y="634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B56D7E49-10D3-4C24-891D-3F767D3D6A51}"/>
            </a:ext>
          </a:extLst>
        </xdr:cNvPr>
        <xdr:cNvSpPr txBox="1"/>
      </xdr:nvSpPr>
      <xdr:spPr>
        <a:xfrm>
          <a:off x="11354444" y="630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3101</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131B2EBE-A2ED-42A8-982A-9E049E7D1D57}"/>
            </a:ext>
          </a:extLst>
        </xdr:cNvPr>
        <xdr:cNvSpPr txBox="1"/>
      </xdr:nvSpPr>
      <xdr:spPr>
        <a:xfrm>
          <a:off x="1373823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11992</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C76B3D8A-CCFE-4543-8DAD-575A7E04C49D}"/>
            </a:ext>
          </a:extLst>
        </xdr:cNvPr>
        <xdr:cNvSpPr txBox="1"/>
      </xdr:nvSpPr>
      <xdr:spPr>
        <a:xfrm>
          <a:off x="1295718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157315</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28000B51-77D3-441E-A908-2AA617C5489E}"/>
            </a:ext>
          </a:extLst>
        </xdr:cNvPr>
        <xdr:cNvSpPr txBox="1"/>
      </xdr:nvSpPr>
      <xdr:spPr>
        <a:xfrm>
          <a:off x="12171054" y="667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3F37B5F-892A-4AA3-8298-205D2C505F3D}"/>
            </a:ext>
          </a:extLst>
        </xdr:cNvPr>
        <xdr:cNvSpPr txBox="1"/>
      </xdr:nvSpPr>
      <xdr:spPr>
        <a:xfrm>
          <a:off x="11354444" y="670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7C5146F8-8EA1-40A0-8DCC-EF6A5976F80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89D53D0D-0248-4217-8BAF-D4DAAFB5463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8A110FB8-8A68-4B2A-A442-07E779032B1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E919C91C-C2DE-4105-B317-DAFC9127564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AD3D7F1F-BA52-4620-A12F-B313B06323C9}"/>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57DBB230-8E6A-4AE5-B14C-8A0D9719378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B878E19D-5876-4B60-AF6B-1E7AC1A6A95A}"/>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8D6D7B89-12CD-4A2E-8D7B-C917514F0BF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BFF45B92-668F-449C-9531-CB4B15073D9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B2A4FF8A-FD8B-41E2-8CC1-477A0D75129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C8397D80-2FC5-4D6B-9D50-29E7DEF35AC0}"/>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68BDFEBE-99F5-4984-9051-9AAE26519031}"/>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F85DA4C0-BD15-4654-B1A6-2358F67A0DAB}"/>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2EA29225-021C-4F88-A0B1-10645DA11A33}"/>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C58A0463-0186-4A4A-9550-60DBEC6AAA8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DD80CF5A-B5FD-4FD5-B587-4FEC4F62DF48}"/>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6C6A7FC9-DDEF-4CA9-8319-5D41CAD5F259}"/>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BA506738-93D2-48EE-952D-3A9AC88B6BBC}"/>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784E6AD0-D24F-47C5-8D9E-8C82F5CF076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64795917-5C8A-49C9-8F4B-64D16E633D64}"/>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B90E4310-9B75-4535-9D00-10600576A094}"/>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F0550CCD-F9F3-4888-A84C-02BB29F08AD4}"/>
            </a:ext>
          </a:extLst>
        </xdr:cNvPr>
        <xdr:cNvCxnSpPr/>
      </xdr:nvCxnSpPr>
      <xdr:spPr>
        <a:xfrm flipV="1">
          <a:off x="19947254" y="5790438"/>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F4C5D107-943C-4080-9448-281808411D01}"/>
            </a:ext>
          </a:extLst>
        </xdr:cNvPr>
        <xdr:cNvSpPr txBox="1"/>
      </xdr:nvSpPr>
      <xdr:spPr>
        <a:xfrm>
          <a:off x="19985990" y="71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C3235FF9-1E93-4BB2-9BBB-22B4AFC1A586}"/>
            </a:ext>
          </a:extLst>
        </xdr:cNvPr>
        <xdr:cNvCxnSpPr/>
      </xdr:nvCxnSpPr>
      <xdr:spPr>
        <a:xfrm>
          <a:off x="19885660" y="714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EDC23F53-0A81-4AC2-98F0-ABAC6DA5357C}"/>
            </a:ext>
          </a:extLst>
        </xdr:cNvPr>
        <xdr:cNvSpPr txBox="1"/>
      </xdr:nvSpPr>
      <xdr:spPr>
        <a:xfrm>
          <a:off x="1998599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F5E00ADE-112F-4B2D-848F-CF40A905ACE8}"/>
            </a:ext>
          </a:extLst>
        </xdr:cNvPr>
        <xdr:cNvCxnSpPr/>
      </xdr:nvCxnSpPr>
      <xdr:spPr>
        <a:xfrm>
          <a:off x="19885660" y="57904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34E034BC-DCD4-491C-AC79-AC671DAC13B2}"/>
            </a:ext>
          </a:extLst>
        </xdr:cNvPr>
        <xdr:cNvSpPr txBox="1"/>
      </xdr:nvSpPr>
      <xdr:spPr>
        <a:xfrm>
          <a:off x="1998599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4026D926-AD11-4725-9EFE-24A37D40FA31}"/>
            </a:ext>
          </a:extLst>
        </xdr:cNvPr>
        <xdr:cNvSpPr/>
      </xdr:nvSpPr>
      <xdr:spPr>
        <a:xfrm>
          <a:off x="19904710" y="6668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2CCCB38D-73C0-4B38-8A3B-A99C9D117157}"/>
            </a:ext>
          </a:extLst>
        </xdr:cNvPr>
        <xdr:cNvSpPr/>
      </xdr:nvSpPr>
      <xdr:spPr>
        <a:xfrm>
          <a:off x="19161760" y="6668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CD1944BD-A1D8-4D63-BD5D-C744B66B766E}"/>
            </a:ext>
          </a:extLst>
        </xdr:cNvPr>
        <xdr:cNvSpPr/>
      </xdr:nvSpPr>
      <xdr:spPr>
        <a:xfrm>
          <a:off x="18345150" y="66868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a:extLst>
            <a:ext uri="{FF2B5EF4-FFF2-40B4-BE49-F238E27FC236}">
              <a16:creationId xmlns:a16="http://schemas.microsoft.com/office/drawing/2014/main" id="{83B3D314-8CE2-4CE5-AE3F-7D8A92FAE808}"/>
            </a:ext>
          </a:extLst>
        </xdr:cNvPr>
        <xdr:cNvSpPr/>
      </xdr:nvSpPr>
      <xdr:spPr>
        <a:xfrm>
          <a:off x="17547590" y="670204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a:extLst>
            <a:ext uri="{FF2B5EF4-FFF2-40B4-BE49-F238E27FC236}">
              <a16:creationId xmlns:a16="http://schemas.microsoft.com/office/drawing/2014/main" id="{AE5904D8-4DF3-41C9-9826-77FFE81F514F}"/>
            </a:ext>
          </a:extLst>
        </xdr:cNvPr>
        <xdr:cNvSpPr/>
      </xdr:nvSpPr>
      <xdr:spPr>
        <a:xfrm>
          <a:off x="16761460" y="66955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605B86E-66DD-4C66-B006-E0DC432E96F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789B1B1-22C4-4369-84DC-850BFB038E0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C2C7162-6693-4869-AD76-93B622FF5CE1}"/>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34C3599-EFA8-44E4-8BD5-EBB1279E7FF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5184C6C-F748-4AA9-9F64-2578B253231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5" name="楕円 584">
          <a:extLst>
            <a:ext uri="{FF2B5EF4-FFF2-40B4-BE49-F238E27FC236}">
              <a16:creationId xmlns:a16="http://schemas.microsoft.com/office/drawing/2014/main" id="{E05A105F-EDDF-40D8-992D-6BC902ECDF5A}"/>
            </a:ext>
          </a:extLst>
        </xdr:cNvPr>
        <xdr:cNvSpPr/>
      </xdr:nvSpPr>
      <xdr:spPr>
        <a:xfrm>
          <a:off x="19904710" y="6679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140987</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5324D65A-7A85-4C22-80C4-1A6C7367F666}"/>
            </a:ext>
          </a:extLst>
        </xdr:cNvPr>
        <xdr:cNvSpPr txBox="1"/>
      </xdr:nvSpPr>
      <xdr:spPr>
        <a:xfrm>
          <a:off x="19985990" y="66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164846</xdr:rowOff>
    </xdr:from>
    <xdr:to>
      <xdr:col>112</xdr:col>
      <xdr:colOff>38100</xdr:colOff>
      <xdr:row>39</xdr:row>
      <xdr:rowOff>94996</xdr:rowOff>
    </xdr:to>
    <xdr:sp macro="" textlink="">
      <xdr:nvSpPr>
        <xdr:cNvPr id="587" name="楕円 586">
          <a:extLst>
            <a:ext uri="{FF2B5EF4-FFF2-40B4-BE49-F238E27FC236}">
              <a16:creationId xmlns:a16="http://schemas.microsoft.com/office/drawing/2014/main" id="{2F3890B1-9941-4BB4-A186-76420D5A78DC}"/>
            </a:ext>
          </a:extLst>
        </xdr:cNvPr>
        <xdr:cNvSpPr/>
      </xdr:nvSpPr>
      <xdr:spPr>
        <a:xfrm>
          <a:off x="19161760" y="6683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44196</xdr:rowOff>
    </xdr:to>
    <xdr:cxnSp macro="">
      <xdr:nvCxnSpPr>
        <xdr:cNvPr id="588" name="直線コネクタ 587">
          <a:extLst>
            <a:ext uri="{FF2B5EF4-FFF2-40B4-BE49-F238E27FC236}">
              <a16:creationId xmlns:a16="http://schemas.microsoft.com/office/drawing/2014/main" id="{920A7CE9-13CD-47BA-B6C4-F586BD41B1EE}"/>
            </a:ext>
          </a:extLst>
        </xdr:cNvPr>
        <xdr:cNvCxnSpPr/>
      </xdr:nvCxnSpPr>
      <xdr:spPr>
        <a:xfrm flipV="1">
          <a:off x="19204940" y="6730365"/>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34544</xdr:rowOff>
    </xdr:from>
    <xdr:to>
      <xdr:col>107</xdr:col>
      <xdr:colOff>101600</xdr:colOff>
      <xdr:row>39</xdr:row>
      <xdr:rowOff>136144</xdr:rowOff>
    </xdr:to>
    <xdr:sp macro="" textlink="">
      <xdr:nvSpPr>
        <xdr:cNvPr id="589" name="楕円 588">
          <a:extLst>
            <a:ext uri="{FF2B5EF4-FFF2-40B4-BE49-F238E27FC236}">
              <a16:creationId xmlns:a16="http://schemas.microsoft.com/office/drawing/2014/main" id="{02509C58-1276-4C04-AFC4-72A00BC4B585}"/>
            </a:ext>
          </a:extLst>
        </xdr:cNvPr>
        <xdr:cNvSpPr/>
      </xdr:nvSpPr>
      <xdr:spPr>
        <a:xfrm>
          <a:off x="18345150" y="67210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44196</xdr:rowOff>
    </xdr:from>
    <xdr:to>
      <xdr:col>111</xdr:col>
      <xdr:colOff>177800</xdr:colOff>
      <xdr:row>39</xdr:row>
      <xdr:rowOff>85344</xdr:rowOff>
    </xdr:to>
    <xdr:cxnSp macro="">
      <xdr:nvCxnSpPr>
        <xdr:cNvPr id="590" name="直線コネクタ 589">
          <a:extLst>
            <a:ext uri="{FF2B5EF4-FFF2-40B4-BE49-F238E27FC236}">
              <a16:creationId xmlns:a16="http://schemas.microsoft.com/office/drawing/2014/main" id="{01E62639-AA30-46A1-8B8B-247D6922605C}"/>
            </a:ext>
          </a:extLst>
        </xdr:cNvPr>
        <xdr:cNvCxnSpPr/>
      </xdr:nvCxnSpPr>
      <xdr:spPr>
        <a:xfrm flipV="1">
          <a:off x="18399760" y="6732651"/>
          <a:ext cx="80518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34544</xdr:rowOff>
    </xdr:from>
    <xdr:to>
      <xdr:col>102</xdr:col>
      <xdr:colOff>165100</xdr:colOff>
      <xdr:row>39</xdr:row>
      <xdr:rowOff>136144</xdr:rowOff>
    </xdr:to>
    <xdr:sp macro="" textlink="">
      <xdr:nvSpPr>
        <xdr:cNvPr id="591" name="楕円 590">
          <a:extLst>
            <a:ext uri="{FF2B5EF4-FFF2-40B4-BE49-F238E27FC236}">
              <a16:creationId xmlns:a16="http://schemas.microsoft.com/office/drawing/2014/main" id="{8AFC57C2-A609-46B9-A2EB-71F6CE7FBD25}"/>
            </a:ext>
          </a:extLst>
        </xdr:cNvPr>
        <xdr:cNvSpPr/>
      </xdr:nvSpPr>
      <xdr:spPr>
        <a:xfrm>
          <a:off x="17547590" y="672109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85344</xdr:rowOff>
    </xdr:from>
    <xdr:to>
      <xdr:col>107</xdr:col>
      <xdr:colOff>50800</xdr:colOff>
      <xdr:row>39</xdr:row>
      <xdr:rowOff>85344</xdr:rowOff>
    </xdr:to>
    <xdr:cxnSp macro="">
      <xdr:nvCxnSpPr>
        <xdr:cNvPr id="592" name="直線コネクタ 591">
          <a:extLst>
            <a:ext uri="{FF2B5EF4-FFF2-40B4-BE49-F238E27FC236}">
              <a16:creationId xmlns:a16="http://schemas.microsoft.com/office/drawing/2014/main" id="{5A63B54E-EB6B-49F7-9C57-3CC9918C218B}"/>
            </a:ext>
          </a:extLst>
        </xdr:cNvPr>
        <xdr:cNvCxnSpPr/>
      </xdr:nvCxnSpPr>
      <xdr:spPr>
        <a:xfrm>
          <a:off x="17602200" y="677379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93" name="楕円 592">
          <a:extLst>
            <a:ext uri="{FF2B5EF4-FFF2-40B4-BE49-F238E27FC236}">
              <a16:creationId xmlns:a16="http://schemas.microsoft.com/office/drawing/2014/main" id="{AD736EED-EF6D-4FD8-B173-0EC97C9739DB}"/>
            </a:ext>
          </a:extLst>
        </xdr:cNvPr>
        <xdr:cNvSpPr/>
      </xdr:nvSpPr>
      <xdr:spPr>
        <a:xfrm>
          <a:off x="16761460" y="672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85344</xdr:rowOff>
    </xdr:from>
    <xdr:to>
      <xdr:col>102</xdr:col>
      <xdr:colOff>114300</xdr:colOff>
      <xdr:row>39</xdr:row>
      <xdr:rowOff>87630</xdr:rowOff>
    </xdr:to>
    <xdr:cxnSp macro="">
      <xdr:nvCxnSpPr>
        <xdr:cNvPr id="594" name="直線コネクタ 593">
          <a:extLst>
            <a:ext uri="{FF2B5EF4-FFF2-40B4-BE49-F238E27FC236}">
              <a16:creationId xmlns:a16="http://schemas.microsoft.com/office/drawing/2014/main" id="{D368F6A6-1848-4905-8DF5-2C35D1127634}"/>
            </a:ext>
          </a:extLst>
        </xdr:cNvPr>
        <xdr:cNvCxnSpPr/>
      </xdr:nvCxnSpPr>
      <xdr:spPr>
        <a:xfrm flipV="1">
          <a:off x="16804640" y="6773799"/>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73875B90-2D90-4824-B8CA-A5F495172908}"/>
            </a:ext>
          </a:extLst>
        </xdr:cNvPr>
        <xdr:cNvSpPr txBox="1"/>
      </xdr:nvSpPr>
      <xdr:spPr>
        <a:xfrm>
          <a:off x="18982132"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33819EBC-A9BA-4363-A5CB-0605B46DD226}"/>
            </a:ext>
          </a:extLst>
        </xdr:cNvPr>
        <xdr:cNvSpPr txBox="1"/>
      </xdr:nvSpPr>
      <xdr:spPr>
        <a:xfrm>
          <a:off x="18182032" y="64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7F660E2C-315D-4DEC-B170-F198DA622095}"/>
            </a:ext>
          </a:extLst>
        </xdr:cNvPr>
        <xdr:cNvSpPr txBox="1"/>
      </xdr:nvSpPr>
      <xdr:spPr>
        <a:xfrm>
          <a:off x="17384472"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54F1A36A-1313-4AD5-9B28-0DDEF38CD402}"/>
            </a:ext>
          </a:extLst>
        </xdr:cNvPr>
        <xdr:cNvSpPr txBox="1"/>
      </xdr:nvSpPr>
      <xdr:spPr>
        <a:xfrm>
          <a:off x="16588817" y="647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86123</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C529B224-7272-4170-9F92-D4CBC0C48992}"/>
            </a:ext>
          </a:extLst>
        </xdr:cNvPr>
        <xdr:cNvSpPr txBox="1"/>
      </xdr:nvSpPr>
      <xdr:spPr>
        <a:xfrm>
          <a:off x="18982132" y="677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127271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D42A2DCF-7D37-4CCA-960F-641C6CA5328C}"/>
            </a:ext>
          </a:extLst>
        </xdr:cNvPr>
        <xdr:cNvSpPr txBox="1"/>
      </xdr:nvSpPr>
      <xdr:spPr>
        <a:xfrm>
          <a:off x="18182032" y="68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127271</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D3D351CD-486F-46E0-A543-C88759F6B6E9}"/>
            </a:ext>
          </a:extLst>
        </xdr:cNvPr>
        <xdr:cNvSpPr txBox="1"/>
      </xdr:nvSpPr>
      <xdr:spPr>
        <a:xfrm>
          <a:off x="17384472" y="68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489A0207-23A8-452C-836F-A635F9CE941D}"/>
            </a:ext>
          </a:extLst>
        </xdr:cNvPr>
        <xdr:cNvSpPr txBox="1"/>
      </xdr:nvSpPr>
      <xdr:spPr>
        <a:xfrm>
          <a:off x="1658881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1279EC13-80EC-4807-BFC1-E12CE37A8A1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FB0CF013-8D84-4635-ADB3-DDA71F52FE7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C936B7C1-ED2C-4295-A129-F284F7F2402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71D6C5E6-2D8C-421D-AAC1-61B37D6FE9A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C4501D42-21A4-469D-A844-EA61607654E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9E90BC7A-72E9-429F-A286-239659D8A20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4436F57A-B51A-4188-9505-5657300EA5C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4F0B6549-4E6D-4243-A222-EA7E3B7D55A7}"/>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D2772AE3-9428-4CEB-A178-2C406D665089}"/>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D3546825-3E1C-4F23-A0B6-16293D49E99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ED16CCC7-9D23-44D3-8588-7995193E2FE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E6C00800-7BB8-4F1A-B8BF-6348C0D8FE60}"/>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F4C2746F-3E43-4D1B-97B3-1E8414F2C3CB}"/>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7754F926-6ADB-463F-BF21-307058DDEBF7}"/>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76F9258D-9AB1-46F1-8AAD-1C48BDAA45E5}"/>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FD38180C-38B6-458F-87E8-63FDC26DF07B}"/>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7F550A6C-5B5B-48F2-A5B6-1029475EA5D1}"/>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30592C14-7B92-403F-9B2D-2D60744136C9}"/>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BA6ABB2-5EF4-47EA-86D3-5794456E86A8}"/>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353B4B54-8E64-4B96-A168-C014AA32C2B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439A7B37-C050-426E-9869-45654DE44FFB}"/>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DB7157D6-2CC9-4F6D-B304-E25106224A48}"/>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528A021D-9231-4B39-A5D3-BA6C69BA2734}"/>
            </a:ext>
          </a:extLst>
        </xdr:cNvPr>
        <xdr:cNvCxnSpPr/>
      </xdr:nvCxnSpPr>
      <xdr:spPr>
        <a:xfrm flipV="1">
          <a:off x="14703424" y="9522714"/>
          <a:ext cx="0" cy="116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B145F51D-9923-4013-9DCA-05BEBAC02CA4}"/>
            </a:ext>
          </a:extLst>
        </xdr:cNvPr>
        <xdr:cNvSpPr txBox="1"/>
      </xdr:nvSpPr>
      <xdr:spPr>
        <a:xfrm>
          <a:off x="14742160" y="1069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C8F540FC-456C-45A0-8D67-F73A37E3C7AB}"/>
            </a:ext>
          </a:extLst>
        </xdr:cNvPr>
        <xdr:cNvCxnSpPr/>
      </xdr:nvCxnSpPr>
      <xdr:spPr>
        <a:xfrm>
          <a:off x="14611350" y="106900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EDB2747A-E83A-463E-8B8B-35C820D74141}"/>
            </a:ext>
          </a:extLst>
        </xdr:cNvPr>
        <xdr:cNvSpPr txBox="1"/>
      </xdr:nvSpPr>
      <xdr:spPr>
        <a:xfrm>
          <a:off x="1474216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D4B7E250-08C7-4783-9A27-955BED2D8C82}"/>
            </a:ext>
          </a:extLst>
        </xdr:cNvPr>
        <xdr:cNvCxnSpPr/>
      </xdr:nvCxnSpPr>
      <xdr:spPr>
        <a:xfrm>
          <a:off x="14611350" y="9522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5B322246-9B71-4569-A3B3-46B33EDF8364}"/>
            </a:ext>
          </a:extLst>
        </xdr:cNvPr>
        <xdr:cNvSpPr txBox="1"/>
      </xdr:nvSpPr>
      <xdr:spPr>
        <a:xfrm>
          <a:off x="1474216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B38796F6-7F50-4CA5-B36E-63BFB06D0A48}"/>
            </a:ext>
          </a:extLst>
        </xdr:cNvPr>
        <xdr:cNvSpPr/>
      </xdr:nvSpPr>
      <xdr:spPr>
        <a:xfrm>
          <a:off x="14649450" y="100857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641775A6-38A1-4C6A-8737-B09BE394E9C9}"/>
            </a:ext>
          </a:extLst>
        </xdr:cNvPr>
        <xdr:cNvSpPr/>
      </xdr:nvSpPr>
      <xdr:spPr>
        <a:xfrm>
          <a:off x="138874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a:extLst>
            <a:ext uri="{FF2B5EF4-FFF2-40B4-BE49-F238E27FC236}">
              <a16:creationId xmlns:a16="http://schemas.microsoft.com/office/drawing/2014/main" id="{9AD27FA1-F37A-4791-B61F-2F8E9D34283A}"/>
            </a:ext>
          </a:extLst>
        </xdr:cNvPr>
        <xdr:cNvSpPr/>
      </xdr:nvSpPr>
      <xdr:spPr>
        <a:xfrm>
          <a:off x="13089890" y="1005560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a:extLst>
            <a:ext uri="{FF2B5EF4-FFF2-40B4-BE49-F238E27FC236}">
              <a16:creationId xmlns:a16="http://schemas.microsoft.com/office/drawing/2014/main" id="{4BA9F1E4-5218-4A77-B389-19B4A061B581}"/>
            </a:ext>
          </a:extLst>
        </xdr:cNvPr>
        <xdr:cNvSpPr/>
      </xdr:nvSpPr>
      <xdr:spPr>
        <a:xfrm>
          <a:off x="12303760" y="10036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a:extLst>
            <a:ext uri="{FF2B5EF4-FFF2-40B4-BE49-F238E27FC236}">
              <a16:creationId xmlns:a16="http://schemas.microsoft.com/office/drawing/2014/main" id="{EF3905F5-3ABF-42F3-A1D8-A026ADD890A8}"/>
            </a:ext>
          </a:extLst>
        </xdr:cNvPr>
        <xdr:cNvSpPr/>
      </xdr:nvSpPr>
      <xdr:spPr>
        <a:xfrm>
          <a:off x="11487150" y="10019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DCB7899B-8886-49CD-A8A6-97398360A9D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3146A0B5-FBE8-4D93-8DC1-C54FB95BF77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D05A43A-1346-4393-8DE0-0A905B9D0EA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AE89573-DC6C-4F58-89A6-88F18DC91A31}"/>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4D5D871-43B3-47AC-85C9-850C8091AE9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641" name="楕円 640">
          <a:extLst>
            <a:ext uri="{FF2B5EF4-FFF2-40B4-BE49-F238E27FC236}">
              <a16:creationId xmlns:a16="http://schemas.microsoft.com/office/drawing/2014/main" id="{826306F4-C35A-4271-8557-B9FCF9CBCD83}"/>
            </a:ext>
          </a:extLst>
        </xdr:cNvPr>
        <xdr:cNvSpPr/>
      </xdr:nvSpPr>
      <xdr:spPr>
        <a:xfrm>
          <a:off x="14649450" y="98776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129811</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9FE6EAEF-8C9D-4964-98F0-35804440AAB3}"/>
            </a:ext>
          </a:extLst>
        </xdr:cNvPr>
        <xdr:cNvSpPr txBox="1"/>
      </xdr:nvSpPr>
      <xdr:spPr>
        <a:xfrm>
          <a:off x="14742160"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643" name="楕円 642">
          <a:extLst>
            <a:ext uri="{FF2B5EF4-FFF2-40B4-BE49-F238E27FC236}">
              <a16:creationId xmlns:a16="http://schemas.microsoft.com/office/drawing/2014/main" id="{65555E4F-DF70-405A-8ACB-A2E2BEEBCFCA}"/>
            </a:ext>
          </a:extLst>
        </xdr:cNvPr>
        <xdr:cNvSpPr/>
      </xdr:nvSpPr>
      <xdr:spPr>
        <a:xfrm>
          <a:off x="13887450" y="98475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57</xdr:row>
      <xdr:rowOff>157734</xdr:rowOff>
    </xdr:to>
    <xdr:cxnSp macro="">
      <xdr:nvCxnSpPr>
        <xdr:cNvPr id="644" name="直線コネクタ 643">
          <a:extLst>
            <a:ext uri="{FF2B5EF4-FFF2-40B4-BE49-F238E27FC236}">
              <a16:creationId xmlns:a16="http://schemas.microsoft.com/office/drawing/2014/main" id="{A5DD8EDC-0017-4C68-BF3A-59AD2F13382B}"/>
            </a:ext>
          </a:extLst>
        </xdr:cNvPr>
        <xdr:cNvCxnSpPr/>
      </xdr:nvCxnSpPr>
      <xdr:spPr>
        <a:xfrm>
          <a:off x="13942060" y="9902190"/>
          <a:ext cx="762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168656</xdr:rowOff>
    </xdr:from>
    <xdr:to>
      <xdr:col>76</xdr:col>
      <xdr:colOff>165100</xdr:colOff>
      <xdr:row>58</xdr:row>
      <xdr:rowOff>98806</xdr:rowOff>
    </xdr:to>
    <xdr:sp macro="" textlink="">
      <xdr:nvSpPr>
        <xdr:cNvPr id="645" name="楕円 644">
          <a:extLst>
            <a:ext uri="{FF2B5EF4-FFF2-40B4-BE49-F238E27FC236}">
              <a16:creationId xmlns:a16="http://schemas.microsoft.com/office/drawing/2014/main" id="{426E376C-9AE2-4828-913A-4431C4C1B4E9}"/>
            </a:ext>
          </a:extLst>
        </xdr:cNvPr>
        <xdr:cNvSpPr/>
      </xdr:nvSpPr>
      <xdr:spPr>
        <a:xfrm>
          <a:off x="13089890" y="994511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48006</xdr:rowOff>
    </xdr:to>
    <xdr:cxnSp macro="">
      <xdr:nvCxnSpPr>
        <xdr:cNvPr id="646" name="直線コネクタ 645">
          <a:extLst>
            <a:ext uri="{FF2B5EF4-FFF2-40B4-BE49-F238E27FC236}">
              <a16:creationId xmlns:a16="http://schemas.microsoft.com/office/drawing/2014/main" id="{CFEFCA62-94DC-4766-8F0F-033C60D8145C}"/>
            </a:ext>
          </a:extLst>
        </xdr:cNvPr>
        <xdr:cNvCxnSpPr/>
      </xdr:nvCxnSpPr>
      <xdr:spPr>
        <a:xfrm flipV="1">
          <a:off x="13144500" y="9902190"/>
          <a:ext cx="79756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134366</xdr:rowOff>
    </xdr:from>
    <xdr:to>
      <xdr:col>72</xdr:col>
      <xdr:colOff>38100</xdr:colOff>
      <xdr:row>58</xdr:row>
      <xdr:rowOff>64516</xdr:rowOff>
    </xdr:to>
    <xdr:sp macro="" textlink="">
      <xdr:nvSpPr>
        <xdr:cNvPr id="647" name="楕円 646">
          <a:extLst>
            <a:ext uri="{FF2B5EF4-FFF2-40B4-BE49-F238E27FC236}">
              <a16:creationId xmlns:a16="http://schemas.microsoft.com/office/drawing/2014/main" id="{360FB638-C950-42DF-B9E3-D253061F36F3}"/>
            </a:ext>
          </a:extLst>
        </xdr:cNvPr>
        <xdr:cNvSpPr/>
      </xdr:nvSpPr>
      <xdr:spPr>
        <a:xfrm>
          <a:off x="12303760" y="99032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xdr:rowOff>
    </xdr:from>
    <xdr:to>
      <xdr:col>76</xdr:col>
      <xdr:colOff>114300</xdr:colOff>
      <xdr:row>58</xdr:row>
      <xdr:rowOff>48006</xdr:rowOff>
    </xdr:to>
    <xdr:cxnSp macro="">
      <xdr:nvCxnSpPr>
        <xdr:cNvPr id="648" name="直線コネクタ 647">
          <a:extLst>
            <a:ext uri="{FF2B5EF4-FFF2-40B4-BE49-F238E27FC236}">
              <a16:creationId xmlns:a16="http://schemas.microsoft.com/office/drawing/2014/main" id="{18B73316-4AD7-43FC-B8B8-53789B745D73}"/>
            </a:ext>
          </a:extLst>
        </xdr:cNvPr>
        <xdr:cNvCxnSpPr/>
      </xdr:nvCxnSpPr>
      <xdr:spPr>
        <a:xfrm>
          <a:off x="12346940" y="9961626"/>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111506</xdr:rowOff>
    </xdr:from>
    <xdr:to>
      <xdr:col>67</xdr:col>
      <xdr:colOff>101600</xdr:colOff>
      <xdr:row>58</xdr:row>
      <xdr:rowOff>41656</xdr:rowOff>
    </xdr:to>
    <xdr:sp macro="" textlink="">
      <xdr:nvSpPr>
        <xdr:cNvPr id="649" name="楕円 648">
          <a:extLst>
            <a:ext uri="{FF2B5EF4-FFF2-40B4-BE49-F238E27FC236}">
              <a16:creationId xmlns:a16="http://schemas.microsoft.com/office/drawing/2014/main" id="{C5354F86-D2E9-4A1B-8AAB-85A608F38010}"/>
            </a:ext>
          </a:extLst>
        </xdr:cNvPr>
        <xdr:cNvSpPr/>
      </xdr:nvSpPr>
      <xdr:spPr>
        <a:xfrm>
          <a:off x="11487150" y="98841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162306</xdr:rowOff>
    </xdr:from>
    <xdr:to>
      <xdr:col>71</xdr:col>
      <xdr:colOff>177800</xdr:colOff>
      <xdr:row>58</xdr:row>
      <xdr:rowOff>13716</xdr:rowOff>
    </xdr:to>
    <xdr:cxnSp macro="">
      <xdr:nvCxnSpPr>
        <xdr:cNvPr id="650" name="直線コネクタ 649">
          <a:extLst>
            <a:ext uri="{FF2B5EF4-FFF2-40B4-BE49-F238E27FC236}">
              <a16:creationId xmlns:a16="http://schemas.microsoft.com/office/drawing/2014/main" id="{ACDB5B04-6309-4521-9621-9DD2AD24CFCD}"/>
            </a:ext>
          </a:extLst>
        </xdr:cNvPr>
        <xdr:cNvCxnSpPr/>
      </xdr:nvCxnSpPr>
      <xdr:spPr>
        <a:xfrm>
          <a:off x="11541760" y="9936861"/>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51" name="n_1aveValue【学校施設】&#10;有形固定資産減価償却率">
          <a:extLst>
            <a:ext uri="{FF2B5EF4-FFF2-40B4-BE49-F238E27FC236}">
              <a16:creationId xmlns:a16="http://schemas.microsoft.com/office/drawing/2014/main" id="{FAFD37B3-20D4-4CDE-938D-5AA208F55482}"/>
            </a:ext>
          </a:extLst>
        </xdr:cNvPr>
        <xdr:cNvSpPr txBox="1"/>
      </xdr:nvSpPr>
      <xdr:spPr>
        <a:xfrm>
          <a:off x="1373823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652" name="n_2aveValue【学校施設】&#10;有形固定資産減価償却率">
          <a:extLst>
            <a:ext uri="{FF2B5EF4-FFF2-40B4-BE49-F238E27FC236}">
              <a16:creationId xmlns:a16="http://schemas.microsoft.com/office/drawing/2014/main" id="{6B6BEB62-68DE-4342-AA7D-54407F6A9546}"/>
            </a:ext>
          </a:extLst>
        </xdr:cNvPr>
        <xdr:cNvSpPr txBox="1"/>
      </xdr:nvSpPr>
      <xdr:spPr>
        <a:xfrm>
          <a:off x="12957184" y="1014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53" name="n_3aveValue【学校施設】&#10;有形固定資産減価償却率">
          <a:extLst>
            <a:ext uri="{FF2B5EF4-FFF2-40B4-BE49-F238E27FC236}">
              <a16:creationId xmlns:a16="http://schemas.microsoft.com/office/drawing/2014/main" id="{5F974F70-5A4C-4A67-84FC-7A8CB5084345}"/>
            </a:ext>
          </a:extLst>
        </xdr:cNvPr>
        <xdr:cNvSpPr txBox="1"/>
      </xdr:nvSpPr>
      <xdr:spPr>
        <a:xfrm>
          <a:off x="12171054" y="1012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54" name="n_4aveValue【学校施設】&#10;有形固定資産減価償却率">
          <a:extLst>
            <a:ext uri="{FF2B5EF4-FFF2-40B4-BE49-F238E27FC236}">
              <a16:creationId xmlns:a16="http://schemas.microsoft.com/office/drawing/2014/main" id="{E6009D7C-A766-4344-A778-CD4E37C0019B}"/>
            </a:ext>
          </a:extLst>
        </xdr:cNvPr>
        <xdr:cNvSpPr txBox="1"/>
      </xdr:nvSpPr>
      <xdr:spPr>
        <a:xfrm>
          <a:off x="113544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655" name="n_1mainValue【学校施設】&#10;有形固定資産減価償却率">
          <a:extLst>
            <a:ext uri="{FF2B5EF4-FFF2-40B4-BE49-F238E27FC236}">
              <a16:creationId xmlns:a16="http://schemas.microsoft.com/office/drawing/2014/main" id="{459F8BC7-17F9-451D-AD1A-0F944E7E4147}"/>
            </a:ext>
          </a:extLst>
        </xdr:cNvPr>
        <xdr:cNvSpPr txBox="1"/>
      </xdr:nvSpPr>
      <xdr:spPr>
        <a:xfrm>
          <a:off x="1373823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115333</xdr:rowOff>
    </xdr:from>
    <xdr:ext cx="405111" cy="259045"/>
    <xdr:sp macro="" textlink="">
      <xdr:nvSpPr>
        <xdr:cNvPr id="656" name="n_2mainValue【学校施設】&#10;有形固定資産減価償却率">
          <a:extLst>
            <a:ext uri="{FF2B5EF4-FFF2-40B4-BE49-F238E27FC236}">
              <a16:creationId xmlns:a16="http://schemas.microsoft.com/office/drawing/2014/main" id="{2F0D0AEF-81D7-4375-9BD2-3A03D13E676D}"/>
            </a:ext>
          </a:extLst>
        </xdr:cNvPr>
        <xdr:cNvSpPr txBox="1"/>
      </xdr:nvSpPr>
      <xdr:spPr>
        <a:xfrm>
          <a:off x="1295718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81043</xdr:rowOff>
    </xdr:from>
    <xdr:ext cx="405111" cy="259045"/>
    <xdr:sp macro="" textlink="">
      <xdr:nvSpPr>
        <xdr:cNvPr id="657" name="n_3mainValue【学校施設】&#10;有形固定資産減価償却率">
          <a:extLst>
            <a:ext uri="{FF2B5EF4-FFF2-40B4-BE49-F238E27FC236}">
              <a16:creationId xmlns:a16="http://schemas.microsoft.com/office/drawing/2014/main" id="{20FC3AE1-5AD3-4177-9343-87EE3A198C6A}"/>
            </a:ext>
          </a:extLst>
        </xdr:cNvPr>
        <xdr:cNvSpPr txBox="1"/>
      </xdr:nvSpPr>
      <xdr:spPr>
        <a:xfrm>
          <a:off x="12171054" y="968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658" name="n_4mainValue【学校施設】&#10;有形固定資産減価償却率">
          <a:extLst>
            <a:ext uri="{FF2B5EF4-FFF2-40B4-BE49-F238E27FC236}">
              <a16:creationId xmlns:a16="http://schemas.microsoft.com/office/drawing/2014/main" id="{D9A3F092-DFDD-4BB1-A8F2-B3082F5F29A4}"/>
            </a:ext>
          </a:extLst>
        </xdr:cNvPr>
        <xdr:cNvSpPr txBox="1"/>
      </xdr:nvSpPr>
      <xdr:spPr>
        <a:xfrm>
          <a:off x="11354444" y="965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7640A0D9-FCBE-4E76-AD8E-6B369A5E0A9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E2FFC2D2-1168-4F5B-A260-0F9498092AC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259D81AF-190B-4E27-971F-62171F3DE06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F02E0688-0E0C-4341-9FBA-879BBF0FDED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6C690E39-3353-48D9-8C31-6FB1E47E259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74087C30-FA0F-4269-A24E-CDC62C15DF8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26D51901-E55C-47BB-8C71-DEF76543008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7E2DC5CA-EF5F-4A0A-8D51-033899E6891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9599E69B-7AD5-45BA-B287-D0E80421EB8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DD2C8981-7F99-471F-9F34-2A55F1CA5C78}"/>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E966AA54-C654-4D33-A215-01856BEE28B5}"/>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2B8F57D7-E50A-4C30-BAF0-CEF723543674}"/>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2F878FB9-6B0A-415B-B25E-FB102C38FD04}"/>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EB52C194-EF0F-42B8-A39B-8F4C7B599A63}"/>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85D302F9-4B9C-43C7-966B-C414C40B2F79}"/>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AC829307-5330-436B-B7D0-AF44B7D07C73}"/>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E6144D54-640E-4D75-A2A0-3D967A938408}"/>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A71A12EE-7B2C-4D24-9990-073857E6CC38}"/>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FB8F5E51-E6D4-4102-A972-483314025BA1}"/>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663646F8-6BBE-4F96-82D2-886FCCC13929}"/>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A351981E-BD33-4338-95BE-F7F60542FD3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4CE02FD1-D321-46DC-92A9-C8788CA25B4F}"/>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F6C61312-7093-4998-87C8-4191351A2D6C}"/>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B43F5B81-32EE-413A-843A-A3AB6312B9CD}"/>
            </a:ext>
          </a:extLst>
        </xdr:cNvPr>
        <xdr:cNvCxnSpPr/>
      </xdr:nvCxnSpPr>
      <xdr:spPr>
        <a:xfrm flipV="1">
          <a:off x="19947254" y="9599104"/>
          <a:ext cx="0" cy="123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9D22E4E3-9C8C-440A-A14F-A609F0434817}"/>
            </a:ext>
          </a:extLst>
        </xdr:cNvPr>
        <xdr:cNvSpPr txBox="1"/>
      </xdr:nvSpPr>
      <xdr:spPr>
        <a:xfrm>
          <a:off x="1998599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6F658444-7F6F-4B06-9AC5-6FAB1AD2E5BF}"/>
            </a:ext>
          </a:extLst>
        </xdr:cNvPr>
        <xdr:cNvCxnSpPr/>
      </xdr:nvCxnSpPr>
      <xdr:spPr>
        <a:xfrm>
          <a:off x="19885660" y="10831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16EB271E-D433-40ED-9B16-FFC3A2E31179}"/>
            </a:ext>
          </a:extLst>
        </xdr:cNvPr>
        <xdr:cNvSpPr txBox="1"/>
      </xdr:nvSpPr>
      <xdr:spPr>
        <a:xfrm>
          <a:off x="1998599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6D909495-6F7C-4350-9E5C-AFFC94DA4C50}"/>
            </a:ext>
          </a:extLst>
        </xdr:cNvPr>
        <xdr:cNvCxnSpPr/>
      </xdr:nvCxnSpPr>
      <xdr:spPr>
        <a:xfrm>
          <a:off x="19885660" y="9599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a:extLst>
            <a:ext uri="{FF2B5EF4-FFF2-40B4-BE49-F238E27FC236}">
              <a16:creationId xmlns:a16="http://schemas.microsoft.com/office/drawing/2014/main" id="{E39F65D8-A5D2-4C6F-93E4-5A7C512A4D82}"/>
            </a:ext>
          </a:extLst>
        </xdr:cNvPr>
        <xdr:cNvSpPr txBox="1"/>
      </xdr:nvSpPr>
      <xdr:spPr>
        <a:xfrm>
          <a:off x="1998599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D0DF4BC4-21F1-4C8C-B96C-8EDE533431FF}"/>
            </a:ext>
          </a:extLst>
        </xdr:cNvPr>
        <xdr:cNvSpPr/>
      </xdr:nvSpPr>
      <xdr:spPr>
        <a:xfrm>
          <a:off x="19904710" y="105505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498BDE72-F6F4-4A70-87FA-9AC39479AD18}"/>
            </a:ext>
          </a:extLst>
        </xdr:cNvPr>
        <xdr:cNvSpPr/>
      </xdr:nvSpPr>
      <xdr:spPr>
        <a:xfrm>
          <a:off x="19161760" y="1055338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a:extLst>
            <a:ext uri="{FF2B5EF4-FFF2-40B4-BE49-F238E27FC236}">
              <a16:creationId xmlns:a16="http://schemas.microsoft.com/office/drawing/2014/main" id="{594D5E07-6384-451F-92B8-C2AA4B9AEE9C}"/>
            </a:ext>
          </a:extLst>
        </xdr:cNvPr>
        <xdr:cNvSpPr/>
      </xdr:nvSpPr>
      <xdr:spPr>
        <a:xfrm>
          <a:off x="18345150" y="105537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a:extLst>
            <a:ext uri="{FF2B5EF4-FFF2-40B4-BE49-F238E27FC236}">
              <a16:creationId xmlns:a16="http://schemas.microsoft.com/office/drawing/2014/main" id="{F622A9E0-D757-4ED4-80D0-BE422A14B778}"/>
            </a:ext>
          </a:extLst>
        </xdr:cNvPr>
        <xdr:cNvSpPr/>
      </xdr:nvSpPr>
      <xdr:spPr>
        <a:xfrm>
          <a:off x="17547590" y="105627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a:extLst>
            <a:ext uri="{FF2B5EF4-FFF2-40B4-BE49-F238E27FC236}">
              <a16:creationId xmlns:a16="http://schemas.microsoft.com/office/drawing/2014/main" id="{43EFA304-8098-45DB-A0AF-D9C02B3DA828}"/>
            </a:ext>
          </a:extLst>
        </xdr:cNvPr>
        <xdr:cNvSpPr/>
      </xdr:nvSpPr>
      <xdr:spPr>
        <a:xfrm>
          <a:off x="16761460" y="105655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FD640C3B-3A65-401C-83B0-3650B6DA8DF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C413A1C3-6B4C-483D-8419-A893E852303B}"/>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9B9BA18-1DBD-4F14-9F79-EF52AD9C219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9D8220D1-3A00-42CE-9D31-C2101763EE6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80996B0-5F20-47C2-87CE-762C610A936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150749</xdr:rowOff>
    </xdr:from>
    <xdr:to>
      <xdr:col>116</xdr:col>
      <xdr:colOff>114300</xdr:colOff>
      <xdr:row>62</xdr:row>
      <xdr:rowOff>80899</xdr:rowOff>
    </xdr:to>
    <xdr:sp macro="" textlink="">
      <xdr:nvSpPr>
        <xdr:cNvPr id="698" name="楕円 697">
          <a:extLst>
            <a:ext uri="{FF2B5EF4-FFF2-40B4-BE49-F238E27FC236}">
              <a16:creationId xmlns:a16="http://schemas.microsoft.com/office/drawing/2014/main" id="{87734CB8-FEB2-4338-B7E8-CF539A3699D2}"/>
            </a:ext>
          </a:extLst>
        </xdr:cNvPr>
        <xdr:cNvSpPr/>
      </xdr:nvSpPr>
      <xdr:spPr>
        <a:xfrm>
          <a:off x="19904710" y="106091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129176</xdr:rowOff>
    </xdr:from>
    <xdr:ext cx="469744" cy="259045"/>
    <xdr:sp macro="" textlink="">
      <xdr:nvSpPr>
        <xdr:cNvPr id="699" name="【学校施設】&#10;一人当たり面積該当値テキスト">
          <a:extLst>
            <a:ext uri="{FF2B5EF4-FFF2-40B4-BE49-F238E27FC236}">
              <a16:creationId xmlns:a16="http://schemas.microsoft.com/office/drawing/2014/main" id="{E38F67EA-CC21-456B-B20D-C15BC817DAA5}"/>
            </a:ext>
          </a:extLst>
        </xdr:cNvPr>
        <xdr:cNvSpPr txBox="1"/>
      </xdr:nvSpPr>
      <xdr:spPr>
        <a:xfrm>
          <a:off x="19985990" y="1059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158559</xdr:rowOff>
    </xdr:from>
    <xdr:to>
      <xdr:col>112</xdr:col>
      <xdr:colOff>38100</xdr:colOff>
      <xdr:row>62</xdr:row>
      <xdr:rowOff>88709</xdr:rowOff>
    </xdr:to>
    <xdr:sp macro="" textlink="">
      <xdr:nvSpPr>
        <xdr:cNvPr id="700" name="楕円 699">
          <a:extLst>
            <a:ext uri="{FF2B5EF4-FFF2-40B4-BE49-F238E27FC236}">
              <a16:creationId xmlns:a16="http://schemas.microsoft.com/office/drawing/2014/main" id="{94E79B64-A178-4D64-8396-9B4FED5468DE}"/>
            </a:ext>
          </a:extLst>
        </xdr:cNvPr>
        <xdr:cNvSpPr/>
      </xdr:nvSpPr>
      <xdr:spPr>
        <a:xfrm>
          <a:off x="19161760" y="1061891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30099</xdr:rowOff>
    </xdr:from>
    <xdr:to>
      <xdr:col>116</xdr:col>
      <xdr:colOff>63500</xdr:colOff>
      <xdr:row>62</xdr:row>
      <xdr:rowOff>37909</xdr:rowOff>
    </xdr:to>
    <xdr:cxnSp macro="">
      <xdr:nvCxnSpPr>
        <xdr:cNvPr id="701" name="直線コネクタ 700">
          <a:extLst>
            <a:ext uri="{FF2B5EF4-FFF2-40B4-BE49-F238E27FC236}">
              <a16:creationId xmlns:a16="http://schemas.microsoft.com/office/drawing/2014/main" id="{5CB6CA50-4531-4891-975C-311FADB92792}"/>
            </a:ext>
          </a:extLst>
        </xdr:cNvPr>
        <xdr:cNvCxnSpPr/>
      </xdr:nvCxnSpPr>
      <xdr:spPr>
        <a:xfrm flipV="1">
          <a:off x="19204940" y="10658094"/>
          <a:ext cx="74295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12827</xdr:rowOff>
    </xdr:from>
    <xdr:to>
      <xdr:col>107</xdr:col>
      <xdr:colOff>101600</xdr:colOff>
      <xdr:row>62</xdr:row>
      <xdr:rowOff>114427</xdr:rowOff>
    </xdr:to>
    <xdr:sp macro="" textlink="">
      <xdr:nvSpPr>
        <xdr:cNvPr id="702" name="楕円 701">
          <a:extLst>
            <a:ext uri="{FF2B5EF4-FFF2-40B4-BE49-F238E27FC236}">
              <a16:creationId xmlns:a16="http://schemas.microsoft.com/office/drawing/2014/main" id="{85E499FC-18A7-4981-BA4E-7D0F706243A3}"/>
            </a:ext>
          </a:extLst>
        </xdr:cNvPr>
        <xdr:cNvSpPr/>
      </xdr:nvSpPr>
      <xdr:spPr>
        <a:xfrm>
          <a:off x="18345150" y="1064653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37909</xdr:rowOff>
    </xdr:from>
    <xdr:to>
      <xdr:col>111</xdr:col>
      <xdr:colOff>177800</xdr:colOff>
      <xdr:row>62</xdr:row>
      <xdr:rowOff>63627</xdr:rowOff>
    </xdr:to>
    <xdr:cxnSp macro="">
      <xdr:nvCxnSpPr>
        <xdr:cNvPr id="703" name="直線コネクタ 702">
          <a:extLst>
            <a:ext uri="{FF2B5EF4-FFF2-40B4-BE49-F238E27FC236}">
              <a16:creationId xmlns:a16="http://schemas.microsoft.com/office/drawing/2014/main" id="{37030B3E-10B1-40C7-BE98-17F3A7680FAC}"/>
            </a:ext>
          </a:extLst>
        </xdr:cNvPr>
        <xdr:cNvCxnSpPr/>
      </xdr:nvCxnSpPr>
      <xdr:spPr>
        <a:xfrm flipV="1">
          <a:off x="18399760" y="10667809"/>
          <a:ext cx="80518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12446</xdr:rowOff>
    </xdr:from>
    <xdr:to>
      <xdr:col>102</xdr:col>
      <xdr:colOff>165100</xdr:colOff>
      <xdr:row>62</xdr:row>
      <xdr:rowOff>114046</xdr:rowOff>
    </xdr:to>
    <xdr:sp macro="" textlink="">
      <xdr:nvSpPr>
        <xdr:cNvPr id="704" name="楕円 703">
          <a:extLst>
            <a:ext uri="{FF2B5EF4-FFF2-40B4-BE49-F238E27FC236}">
              <a16:creationId xmlns:a16="http://schemas.microsoft.com/office/drawing/2014/main" id="{2496598A-2A08-439B-ACF5-8C1BF9796C12}"/>
            </a:ext>
          </a:extLst>
        </xdr:cNvPr>
        <xdr:cNvSpPr/>
      </xdr:nvSpPr>
      <xdr:spPr>
        <a:xfrm>
          <a:off x="17547590" y="1064615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63246</xdr:rowOff>
    </xdr:from>
    <xdr:to>
      <xdr:col>107</xdr:col>
      <xdr:colOff>50800</xdr:colOff>
      <xdr:row>62</xdr:row>
      <xdr:rowOff>63627</xdr:rowOff>
    </xdr:to>
    <xdr:cxnSp macro="">
      <xdr:nvCxnSpPr>
        <xdr:cNvPr id="705" name="直線コネクタ 704">
          <a:extLst>
            <a:ext uri="{FF2B5EF4-FFF2-40B4-BE49-F238E27FC236}">
              <a16:creationId xmlns:a16="http://schemas.microsoft.com/office/drawing/2014/main" id="{9547A401-216A-4648-B225-CA4FA5BD89A0}"/>
            </a:ext>
          </a:extLst>
        </xdr:cNvPr>
        <xdr:cNvCxnSpPr/>
      </xdr:nvCxnSpPr>
      <xdr:spPr>
        <a:xfrm>
          <a:off x="17602200" y="10689336"/>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10541</xdr:rowOff>
    </xdr:from>
    <xdr:to>
      <xdr:col>98</xdr:col>
      <xdr:colOff>38100</xdr:colOff>
      <xdr:row>62</xdr:row>
      <xdr:rowOff>112141</xdr:rowOff>
    </xdr:to>
    <xdr:sp macro="" textlink="">
      <xdr:nvSpPr>
        <xdr:cNvPr id="706" name="楕円 705">
          <a:extLst>
            <a:ext uri="{FF2B5EF4-FFF2-40B4-BE49-F238E27FC236}">
              <a16:creationId xmlns:a16="http://schemas.microsoft.com/office/drawing/2014/main" id="{59D61C93-9AF8-44DF-8F48-609095194A67}"/>
            </a:ext>
          </a:extLst>
        </xdr:cNvPr>
        <xdr:cNvSpPr/>
      </xdr:nvSpPr>
      <xdr:spPr>
        <a:xfrm>
          <a:off x="16761460" y="1064234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61341</xdr:rowOff>
    </xdr:from>
    <xdr:to>
      <xdr:col>102</xdr:col>
      <xdr:colOff>114300</xdr:colOff>
      <xdr:row>62</xdr:row>
      <xdr:rowOff>63246</xdr:rowOff>
    </xdr:to>
    <xdr:cxnSp macro="">
      <xdr:nvCxnSpPr>
        <xdr:cNvPr id="707" name="直線コネクタ 706">
          <a:extLst>
            <a:ext uri="{FF2B5EF4-FFF2-40B4-BE49-F238E27FC236}">
              <a16:creationId xmlns:a16="http://schemas.microsoft.com/office/drawing/2014/main" id="{34CF1CFF-DE55-4A4D-89BE-8FEB0538F21A}"/>
            </a:ext>
          </a:extLst>
        </xdr:cNvPr>
        <xdr:cNvCxnSpPr/>
      </xdr:nvCxnSpPr>
      <xdr:spPr>
        <a:xfrm>
          <a:off x="16804640" y="10687431"/>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a:extLst>
            <a:ext uri="{FF2B5EF4-FFF2-40B4-BE49-F238E27FC236}">
              <a16:creationId xmlns:a16="http://schemas.microsoft.com/office/drawing/2014/main" id="{22E3FD3A-140D-4597-99E7-0D00253087CC}"/>
            </a:ext>
          </a:extLst>
        </xdr:cNvPr>
        <xdr:cNvSpPr txBox="1"/>
      </xdr:nvSpPr>
      <xdr:spPr>
        <a:xfrm>
          <a:off x="18982132" y="1033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709" name="n_2aveValue【学校施設】&#10;一人当たり面積">
          <a:extLst>
            <a:ext uri="{FF2B5EF4-FFF2-40B4-BE49-F238E27FC236}">
              <a16:creationId xmlns:a16="http://schemas.microsoft.com/office/drawing/2014/main" id="{9FDCAC45-8763-460C-8A9F-20EF60B16DEB}"/>
            </a:ext>
          </a:extLst>
        </xdr:cNvPr>
        <xdr:cNvSpPr txBox="1"/>
      </xdr:nvSpPr>
      <xdr:spPr>
        <a:xfrm>
          <a:off x="18182032" y="103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710" name="n_3aveValue【学校施設】&#10;一人当たり面積">
          <a:extLst>
            <a:ext uri="{FF2B5EF4-FFF2-40B4-BE49-F238E27FC236}">
              <a16:creationId xmlns:a16="http://schemas.microsoft.com/office/drawing/2014/main" id="{7DA656F5-22CF-4880-82B0-22DFFD0EE581}"/>
            </a:ext>
          </a:extLst>
        </xdr:cNvPr>
        <xdr:cNvSpPr txBox="1"/>
      </xdr:nvSpPr>
      <xdr:spPr>
        <a:xfrm>
          <a:off x="17384472" y="1034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711" name="n_4aveValue【学校施設】&#10;一人当たり面積">
          <a:extLst>
            <a:ext uri="{FF2B5EF4-FFF2-40B4-BE49-F238E27FC236}">
              <a16:creationId xmlns:a16="http://schemas.microsoft.com/office/drawing/2014/main" id="{A8D9E60E-7118-4D73-9211-7F03DE25A10D}"/>
            </a:ext>
          </a:extLst>
        </xdr:cNvPr>
        <xdr:cNvSpPr txBox="1"/>
      </xdr:nvSpPr>
      <xdr:spPr>
        <a:xfrm>
          <a:off x="16588817" y="1034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79836</xdr:rowOff>
    </xdr:from>
    <xdr:ext cx="469744" cy="259045"/>
    <xdr:sp macro="" textlink="">
      <xdr:nvSpPr>
        <xdr:cNvPr id="712" name="n_1mainValue【学校施設】&#10;一人当たり面積">
          <a:extLst>
            <a:ext uri="{FF2B5EF4-FFF2-40B4-BE49-F238E27FC236}">
              <a16:creationId xmlns:a16="http://schemas.microsoft.com/office/drawing/2014/main" id="{C5EACD31-6F02-493F-B3CD-A1A0CB50CD1F}"/>
            </a:ext>
          </a:extLst>
        </xdr:cNvPr>
        <xdr:cNvSpPr txBox="1"/>
      </xdr:nvSpPr>
      <xdr:spPr>
        <a:xfrm>
          <a:off x="18982132" y="1070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105554</xdr:rowOff>
    </xdr:from>
    <xdr:ext cx="469744" cy="259045"/>
    <xdr:sp macro="" textlink="">
      <xdr:nvSpPr>
        <xdr:cNvPr id="713" name="n_2mainValue【学校施設】&#10;一人当たり面積">
          <a:extLst>
            <a:ext uri="{FF2B5EF4-FFF2-40B4-BE49-F238E27FC236}">
              <a16:creationId xmlns:a16="http://schemas.microsoft.com/office/drawing/2014/main" id="{24F79DD7-66A3-4AE3-9319-747AC9EA5676}"/>
            </a:ext>
          </a:extLst>
        </xdr:cNvPr>
        <xdr:cNvSpPr txBox="1"/>
      </xdr:nvSpPr>
      <xdr:spPr>
        <a:xfrm>
          <a:off x="18182032"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105173</xdr:rowOff>
    </xdr:from>
    <xdr:ext cx="469744" cy="259045"/>
    <xdr:sp macro="" textlink="">
      <xdr:nvSpPr>
        <xdr:cNvPr id="714" name="n_3mainValue【学校施設】&#10;一人当たり面積">
          <a:extLst>
            <a:ext uri="{FF2B5EF4-FFF2-40B4-BE49-F238E27FC236}">
              <a16:creationId xmlns:a16="http://schemas.microsoft.com/office/drawing/2014/main" id="{E6D3A934-B2D1-465C-9220-E150A5B142BD}"/>
            </a:ext>
          </a:extLst>
        </xdr:cNvPr>
        <xdr:cNvSpPr txBox="1"/>
      </xdr:nvSpPr>
      <xdr:spPr>
        <a:xfrm>
          <a:off x="17384472" y="1073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103268</xdr:rowOff>
    </xdr:from>
    <xdr:ext cx="469744" cy="259045"/>
    <xdr:sp macro="" textlink="">
      <xdr:nvSpPr>
        <xdr:cNvPr id="715" name="n_4mainValue【学校施設】&#10;一人当たり面積">
          <a:extLst>
            <a:ext uri="{FF2B5EF4-FFF2-40B4-BE49-F238E27FC236}">
              <a16:creationId xmlns:a16="http://schemas.microsoft.com/office/drawing/2014/main" id="{3A730C21-7717-47E4-8AE9-D41A4F95641C}"/>
            </a:ext>
          </a:extLst>
        </xdr:cNvPr>
        <xdr:cNvSpPr txBox="1"/>
      </xdr:nvSpPr>
      <xdr:spPr>
        <a:xfrm>
          <a:off x="1658881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D8086218-E42C-4E0F-A2D0-6CDA2A223198}"/>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18D1B844-509C-4EF6-9E63-8F71A805B2B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C3317CF2-52E4-4956-925B-40E29F127DD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BE885175-B3CD-4016-AD9F-25ABDEA013E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CBB44B3E-47DE-4145-B584-D159FDC3DFF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C9DE9C84-686B-494C-A675-D70E17EF373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184621B1-964F-4623-9460-AC1EDC8AC74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E216F3BA-FE66-4E85-BDB7-90D485BED38C}"/>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8E52CA5C-A354-4272-87B6-B887115B3A1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DA77BF42-D446-4C97-9FDB-D1FE70E933D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3395B67D-8BAE-49D5-9594-E8BEA2693EF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6A524C7D-493D-462F-9A66-94C40FE7A11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CE786E2C-4DF7-4F9B-99BF-604DE9E8A10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F65A6C67-D8FA-4E95-9CAD-682DF1FC8CA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58902353-328A-45A5-9E1C-7FAFA98F156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FB37AB0D-A637-49A3-9144-814532A1982E}"/>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2836C744-A587-4F04-BE03-6A5876A9C10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50229102-6506-47EF-BF13-F765A549B55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1F9768A1-DEB4-47A1-8FFD-C2C8FD00D84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8DD915A5-DF99-4496-B667-50967E1DD73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34CD15EA-7EFD-4F19-8069-9ED04B68101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2FE3A91A-E832-4687-B7CB-6E7CCA6BC17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6AEC6FA9-8180-467F-BF2D-A53B89CB630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27814DA0-CCEF-4500-8927-BC30F2D81C4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9798C229-13C8-401D-88E1-5563D58E804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8645FA51-0B1A-45F7-9DC9-2B4DD30082D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7577072C-B11F-49A0-A327-5F45BA98B74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A1229340-DD50-421D-87A0-6250AB073FC4}"/>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51138FC5-F734-43BA-98C9-A2AE89C1D38A}"/>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470DF2E6-965C-42DB-A452-46BCACD48211}"/>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EB410D35-79C4-4DCF-8E31-26CFA0E30AD1}"/>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3E5562CC-BBAE-456E-BC9E-E64518E43150}"/>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801465BE-DD35-496C-A980-E374CD9A6655}"/>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0F272A20-DE4A-44E3-903B-E4860828F8D1}"/>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12B356A4-AB2B-4E6F-9CBE-D306D6661662}"/>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C4D87365-EAF6-4789-B3AF-F19B2A516F3A}"/>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9AA3BB1C-4299-48C7-A916-9A1D164472A0}"/>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78796FA3-F8E2-4030-882E-F666934C355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C59DE092-2985-48E6-A0B9-B97601C95CF6}"/>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1DC936E4-7160-4A8D-BECF-A59236FCE99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56" name="直線コネクタ 755">
          <a:extLst>
            <a:ext uri="{FF2B5EF4-FFF2-40B4-BE49-F238E27FC236}">
              <a16:creationId xmlns:a16="http://schemas.microsoft.com/office/drawing/2014/main" id="{A0F2F1C3-E678-46EF-A337-EB199ADD0771}"/>
            </a:ext>
          </a:extLst>
        </xdr:cNvPr>
        <xdr:cNvCxnSpPr/>
      </xdr:nvCxnSpPr>
      <xdr:spPr>
        <a:xfrm flipV="1">
          <a:off x="14703424" y="17143096"/>
          <a:ext cx="0" cy="1525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a:extLst>
            <a:ext uri="{FF2B5EF4-FFF2-40B4-BE49-F238E27FC236}">
              <a16:creationId xmlns:a16="http://schemas.microsoft.com/office/drawing/2014/main" id="{C7F654D5-E835-4640-9069-03D63A09265E}"/>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a:extLst>
            <a:ext uri="{FF2B5EF4-FFF2-40B4-BE49-F238E27FC236}">
              <a16:creationId xmlns:a16="http://schemas.microsoft.com/office/drawing/2014/main" id="{7463537F-2017-46C3-90A7-30F711B61DEC}"/>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9" name="【公民館】&#10;有形固定資産減価償却率最大値テキスト">
          <a:extLst>
            <a:ext uri="{FF2B5EF4-FFF2-40B4-BE49-F238E27FC236}">
              <a16:creationId xmlns:a16="http://schemas.microsoft.com/office/drawing/2014/main" id="{271D052C-CD2A-492A-968F-D7E9AF4A3C05}"/>
            </a:ext>
          </a:extLst>
        </xdr:cNvPr>
        <xdr:cNvSpPr txBox="1"/>
      </xdr:nvSpPr>
      <xdr:spPr>
        <a:xfrm>
          <a:off x="1474216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0" name="直線コネクタ 759">
          <a:extLst>
            <a:ext uri="{FF2B5EF4-FFF2-40B4-BE49-F238E27FC236}">
              <a16:creationId xmlns:a16="http://schemas.microsoft.com/office/drawing/2014/main" id="{05020C57-11CA-4A8C-B1D5-79D48ADEDC51}"/>
            </a:ext>
          </a:extLst>
        </xdr:cNvPr>
        <xdr:cNvCxnSpPr/>
      </xdr:nvCxnSpPr>
      <xdr:spPr>
        <a:xfrm>
          <a:off x="14611350" y="17143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1" name="【公民館】&#10;有形固定資産減価償却率平均値テキスト">
          <a:extLst>
            <a:ext uri="{FF2B5EF4-FFF2-40B4-BE49-F238E27FC236}">
              <a16:creationId xmlns:a16="http://schemas.microsoft.com/office/drawing/2014/main" id="{912FBD9F-CA6D-496D-A564-2DB563979439}"/>
            </a:ext>
          </a:extLst>
        </xdr:cNvPr>
        <xdr:cNvSpPr txBox="1"/>
      </xdr:nvSpPr>
      <xdr:spPr>
        <a:xfrm>
          <a:off x="1474216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2" name="フローチャート: 判断 761">
          <a:extLst>
            <a:ext uri="{FF2B5EF4-FFF2-40B4-BE49-F238E27FC236}">
              <a16:creationId xmlns:a16="http://schemas.microsoft.com/office/drawing/2014/main" id="{3927286B-4DF7-4D4E-97C1-720F93CC25FE}"/>
            </a:ext>
          </a:extLst>
        </xdr:cNvPr>
        <xdr:cNvSpPr/>
      </xdr:nvSpPr>
      <xdr:spPr>
        <a:xfrm>
          <a:off x="14649450" y="179438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3" name="フローチャート: 判断 762">
          <a:extLst>
            <a:ext uri="{FF2B5EF4-FFF2-40B4-BE49-F238E27FC236}">
              <a16:creationId xmlns:a16="http://schemas.microsoft.com/office/drawing/2014/main" id="{0A53D2CA-9C3E-40A4-809D-2AFBA6CECC55}"/>
            </a:ext>
          </a:extLst>
        </xdr:cNvPr>
        <xdr:cNvSpPr/>
      </xdr:nvSpPr>
      <xdr:spPr>
        <a:xfrm>
          <a:off x="13887450" y="179190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4" name="フローチャート: 判断 763">
          <a:extLst>
            <a:ext uri="{FF2B5EF4-FFF2-40B4-BE49-F238E27FC236}">
              <a16:creationId xmlns:a16="http://schemas.microsoft.com/office/drawing/2014/main" id="{0A819F0C-6D82-41DB-9E13-F0D78FE75E44}"/>
            </a:ext>
          </a:extLst>
        </xdr:cNvPr>
        <xdr:cNvSpPr/>
      </xdr:nvSpPr>
      <xdr:spPr>
        <a:xfrm>
          <a:off x="13089890" y="179533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5" name="フローチャート: 判断 764">
          <a:extLst>
            <a:ext uri="{FF2B5EF4-FFF2-40B4-BE49-F238E27FC236}">
              <a16:creationId xmlns:a16="http://schemas.microsoft.com/office/drawing/2014/main" id="{D3FA4833-FB6A-4CCC-8AA4-1A181BD9359D}"/>
            </a:ext>
          </a:extLst>
        </xdr:cNvPr>
        <xdr:cNvSpPr/>
      </xdr:nvSpPr>
      <xdr:spPr>
        <a:xfrm>
          <a:off x="12303760" y="179533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66" name="フローチャート: 判断 765">
          <a:extLst>
            <a:ext uri="{FF2B5EF4-FFF2-40B4-BE49-F238E27FC236}">
              <a16:creationId xmlns:a16="http://schemas.microsoft.com/office/drawing/2014/main" id="{F93E23CD-DF5C-45C2-AA5E-DB576FE548D6}"/>
            </a:ext>
          </a:extLst>
        </xdr:cNvPr>
        <xdr:cNvSpPr/>
      </xdr:nvSpPr>
      <xdr:spPr>
        <a:xfrm>
          <a:off x="11487150" y="179343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2F7579C5-BAA3-46EF-B308-086FEC1AEBA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D03AC4C-89E7-469C-870E-5A5682F6748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F826DEE7-68F2-4C55-8BF6-9084E3BD7E43}"/>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BEA0B12-5DFF-446F-8909-25FAB2D81B36}"/>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67EF5FA-FF95-4E49-A0B0-69C80165935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38736</xdr:rowOff>
    </xdr:from>
    <xdr:to>
      <xdr:col>85</xdr:col>
      <xdr:colOff>177800</xdr:colOff>
      <xdr:row>106</xdr:row>
      <xdr:rowOff>140336</xdr:rowOff>
    </xdr:to>
    <xdr:sp macro="" textlink="">
      <xdr:nvSpPr>
        <xdr:cNvPr id="772" name="楕円 771">
          <a:extLst>
            <a:ext uri="{FF2B5EF4-FFF2-40B4-BE49-F238E27FC236}">
              <a16:creationId xmlns:a16="http://schemas.microsoft.com/office/drawing/2014/main" id="{4F1AC919-8901-4BA5-906A-6AA5668C286D}"/>
            </a:ext>
          </a:extLst>
        </xdr:cNvPr>
        <xdr:cNvSpPr/>
      </xdr:nvSpPr>
      <xdr:spPr>
        <a:xfrm>
          <a:off x="14649450" y="182124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17163</xdr:rowOff>
    </xdr:from>
    <xdr:ext cx="405111" cy="259045"/>
    <xdr:sp macro="" textlink="">
      <xdr:nvSpPr>
        <xdr:cNvPr id="773" name="【公民館】&#10;有形固定資産減価償却率該当値テキスト">
          <a:extLst>
            <a:ext uri="{FF2B5EF4-FFF2-40B4-BE49-F238E27FC236}">
              <a16:creationId xmlns:a16="http://schemas.microsoft.com/office/drawing/2014/main" id="{1D37E07C-C71D-4FDD-91A5-30A8379B2F08}"/>
            </a:ext>
          </a:extLst>
        </xdr:cNvPr>
        <xdr:cNvSpPr txBox="1"/>
      </xdr:nvSpPr>
      <xdr:spPr>
        <a:xfrm>
          <a:off x="14742160" y="1819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168275</xdr:rowOff>
    </xdr:from>
    <xdr:to>
      <xdr:col>81</xdr:col>
      <xdr:colOff>101600</xdr:colOff>
      <xdr:row>106</xdr:row>
      <xdr:rowOff>98425</xdr:rowOff>
    </xdr:to>
    <xdr:sp macro="" textlink="">
      <xdr:nvSpPr>
        <xdr:cNvPr id="774" name="楕円 773">
          <a:extLst>
            <a:ext uri="{FF2B5EF4-FFF2-40B4-BE49-F238E27FC236}">
              <a16:creationId xmlns:a16="http://schemas.microsoft.com/office/drawing/2014/main" id="{1DEBA918-3C43-4050-B407-70834C5269A9}"/>
            </a:ext>
          </a:extLst>
        </xdr:cNvPr>
        <xdr:cNvSpPr/>
      </xdr:nvSpPr>
      <xdr:spPr>
        <a:xfrm>
          <a:off x="13887450" y="181743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47625</xdr:rowOff>
    </xdr:from>
    <xdr:to>
      <xdr:col>85</xdr:col>
      <xdr:colOff>127000</xdr:colOff>
      <xdr:row>106</xdr:row>
      <xdr:rowOff>89536</xdr:rowOff>
    </xdr:to>
    <xdr:cxnSp macro="">
      <xdr:nvCxnSpPr>
        <xdr:cNvPr id="775" name="直線コネクタ 774">
          <a:extLst>
            <a:ext uri="{FF2B5EF4-FFF2-40B4-BE49-F238E27FC236}">
              <a16:creationId xmlns:a16="http://schemas.microsoft.com/office/drawing/2014/main" id="{6922D21A-84BE-4C37-BAF1-46CBF0A3AD69}"/>
            </a:ext>
          </a:extLst>
        </xdr:cNvPr>
        <xdr:cNvCxnSpPr/>
      </xdr:nvCxnSpPr>
      <xdr:spPr>
        <a:xfrm>
          <a:off x="13942060" y="18223230"/>
          <a:ext cx="762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124461</xdr:rowOff>
    </xdr:from>
    <xdr:to>
      <xdr:col>76</xdr:col>
      <xdr:colOff>165100</xdr:colOff>
      <xdr:row>106</xdr:row>
      <xdr:rowOff>54611</xdr:rowOff>
    </xdr:to>
    <xdr:sp macro="" textlink="">
      <xdr:nvSpPr>
        <xdr:cNvPr id="776" name="楕円 775">
          <a:extLst>
            <a:ext uri="{FF2B5EF4-FFF2-40B4-BE49-F238E27FC236}">
              <a16:creationId xmlns:a16="http://schemas.microsoft.com/office/drawing/2014/main" id="{4C83E86F-EF8F-4FE7-95B6-D9031504B27E}"/>
            </a:ext>
          </a:extLst>
        </xdr:cNvPr>
        <xdr:cNvSpPr/>
      </xdr:nvSpPr>
      <xdr:spPr>
        <a:xfrm>
          <a:off x="13089890" y="181286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3811</xdr:rowOff>
    </xdr:from>
    <xdr:to>
      <xdr:col>81</xdr:col>
      <xdr:colOff>50800</xdr:colOff>
      <xdr:row>106</xdr:row>
      <xdr:rowOff>47625</xdr:rowOff>
    </xdr:to>
    <xdr:cxnSp macro="">
      <xdr:nvCxnSpPr>
        <xdr:cNvPr id="777" name="直線コネクタ 776">
          <a:extLst>
            <a:ext uri="{FF2B5EF4-FFF2-40B4-BE49-F238E27FC236}">
              <a16:creationId xmlns:a16="http://schemas.microsoft.com/office/drawing/2014/main" id="{B52DD8DF-025D-4BAF-824A-F035FCB449E8}"/>
            </a:ext>
          </a:extLst>
        </xdr:cNvPr>
        <xdr:cNvCxnSpPr/>
      </xdr:nvCxnSpPr>
      <xdr:spPr>
        <a:xfrm>
          <a:off x="13144500" y="18179416"/>
          <a:ext cx="7975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80645</xdr:rowOff>
    </xdr:from>
    <xdr:to>
      <xdr:col>72</xdr:col>
      <xdr:colOff>38100</xdr:colOff>
      <xdr:row>106</xdr:row>
      <xdr:rowOff>10795</xdr:rowOff>
    </xdr:to>
    <xdr:sp macro="" textlink="">
      <xdr:nvSpPr>
        <xdr:cNvPr id="778" name="楕円 777">
          <a:extLst>
            <a:ext uri="{FF2B5EF4-FFF2-40B4-BE49-F238E27FC236}">
              <a16:creationId xmlns:a16="http://schemas.microsoft.com/office/drawing/2014/main" id="{FAB503FD-5A1F-49B6-94E4-2BEEB9AFC3D8}"/>
            </a:ext>
          </a:extLst>
        </xdr:cNvPr>
        <xdr:cNvSpPr/>
      </xdr:nvSpPr>
      <xdr:spPr>
        <a:xfrm>
          <a:off x="12303760" y="18084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131445</xdr:rowOff>
    </xdr:from>
    <xdr:to>
      <xdr:col>76</xdr:col>
      <xdr:colOff>114300</xdr:colOff>
      <xdr:row>106</xdr:row>
      <xdr:rowOff>3811</xdr:rowOff>
    </xdr:to>
    <xdr:cxnSp macro="">
      <xdr:nvCxnSpPr>
        <xdr:cNvPr id="779" name="直線コネクタ 778">
          <a:extLst>
            <a:ext uri="{FF2B5EF4-FFF2-40B4-BE49-F238E27FC236}">
              <a16:creationId xmlns:a16="http://schemas.microsoft.com/office/drawing/2014/main" id="{0CB17C8C-9767-43A7-AD15-9EA33C22DE05}"/>
            </a:ext>
          </a:extLst>
        </xdr:cNvPr>
        <xdr:cNvCxnSpPr/>
      </xdr:nvCxnSpPr>
      <xdr:spPr>
        <a:xfrm>
          <a:off x="12346940" y="18137505"/>
          <a:ext cx="7975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120650</xdr:rowOff>
    </xdr:from>
    <xdr:to>
      <xdr:col>67</xdr:col>
      <xdr:colOff>101600</xdr:colOff>
      <xdr:row>105</xdr:row>
      <xdr:rowOff>50800</xdr:rowOff>
    </xdr:to>
    <xdr:sp macro="" textlink="">
      <xdr:nvSpPr>
        <xdr:cNvPr id="780" name="楕円 779">
          <a:extLst>
            <a:ext uri="{FF2B5EF4-FFF2-40B4-BE49-F238E27FC236}">
              <a16:creationId xmlns:a16="http://schemas.microsoft.com/office/drawing/2014/main" id="{33F2A53F-542C-417E-AA6F-4350931EBD06}"/>
            </a:ext>
          </a:extLst>
        </xdr:cNvPr>
        <xdr:cNvSpPr/>
      </xdr:nvSpPr>
      <xdr:spPr>
        <a:xfrm>
          <a:off x="11487150" y="179533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0</xdr:rowOff>
    </xdr:from>
    <xdr:to>
      <xdr:col>71</xdr:col>
      <xdr:colOff>177800</xdr:colOff>
      <xdr:row>105</xdr:row>
      <xdr:rowOff>131445</xdr:rowOff>
    </xdr:to>
    <xdr:cxnSp macro="">
      <xdr:nvCxnSpPr>
        <xdr:cNvPr id="781" name="直線コネクタ 780">
          <a:extLst>
            <a:ext uri="{FF2B5EF4-FFF2-40B4-BE49-F238E27FC236}">
              <a16:creationId xmlns:a16="http://schemas.microsoft.com/office/drawing/2014/main" id="{1F976160-B4AB-4937-8F9E-F4F2F84FDB27}"/>
            </a:ext>
          </a:extLst>
        </xdr:cNvPr>
        <xdr:cNvCxnSpPr/>
      </xdr:nvCxnSpPr>
      <xdr:spPr>
        <a:xfrm>
          <a:off x="11541760" y="18002250"/>
          <a:ext cx="80518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2" name="n_1aveValue【公民館】&#10;有形固定資産減価償却率">
          <a:extLst>
            <a:ext uri="{FF2B5EF4-FFF2-40B4-BE49-F238E27FC236}">
              <a16:creationId xmlns:a16="http://schemas.microsoft.com/office/drawing/2014/main" id="{39095052-6D4F-4FCE-9BAF-CB196449AEF0}"/>
            </a:ext>
          </a:extLst>
        </xdr:cNvPr>
        <xdr:cNvSpPr txBox="1"/>
      </xdr:nvSpPr>
      <xdr:spPr>
        <a:xfrm>
          <a:off x="13738234" y="17690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3" name="n_2aveValue【公民館】&#10;有形固定資産減価償却率">
          <a:extLst>
            <a:ext uri="{FF2B5EF4-FFF2-40B4-BE49-F238E27FC236}">
              <a16:creationId xmlns:a16="http://schemas.microsoft.com/office/drawing/2014/main" id="{E8A700CF-C532-433F-8AC7-69C4C91FA5F9}"/>
            </a:ext>
          </a:extLst>
        </xdr:cNvPr>
        <xdr:cNvSpPr txBox="1"/>
      </xdr:nvSpPr>
      <xdr:spPr>
        <a:xfrm>
          <a:off x="1295718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4" name="n_3aveValue【公民館】&#10;有形固定資産減価償却率">
          <a:extLst>
            <a:ext uri="{FF2B5EF4-FFF2-40B4-BE49-F238E27FC236}">
              <a16:creationId xmlns:a16="http://schemas.microsoft.com/office/drawing/2014/main" id="{E99E483E-A03F-4B8E-815F-A6429D14E237}"/>
            </a:ext>
          </a:extLst>
        </xdr:cNvPr>
        <xdr:cNvSpPr txBox="1"/>
      </xdr:nvSpPr>
      <xdr:spPr>
        <a:xfrm>
          <a:off x="1217105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5" name="n_4aveValue【公民館】&#10;有形固定資産減価償却率">
          <a:extLst>
            <a:ext uri="{FF2B5EF4-FFF2-40B4-BE49-F238E27FC236}">
              <a16:creationId xmlns:a16="http://schemas.microsoft.com/office/drawing/2014/main" id="{3ED7AEA6-7FA7-4822-851C-6D06A0969138}"/>
            </a:ext>
          </a:extLst>
        </xdr:cNvPr>
        <xdr:cNvSpPr txBox="1"/>
      </xdr:nvSpPr>
      <xdr:spPr>
        <a:xfrm>
          <a:off x="11354444" y="1771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89552</xdr:rowOff>
    </xdr:from>
    <xdr:ext cx="405111" cy="259045"/>
    <xdr:sp macro="" textlink="">
      <xdr:nvSpPr>
        <xdr:cNvPr id="786" name="n_1mainValue【公民館】&#10;有形固定資産減価償却率">
          <a:extLst>
            <a:ext uri="{FF2B5EF4-FFF2-40B4-BE49-F238E27FC236}">
              <a16:creationId xmlns:a16="http://schemas.microsoft.com/office/drawing/2014/main" id="{5145D831-7E3B-479F-8E71-C39EBBFF7FA6}"/>
            </a:ext>
          </a:extLst>
        </xdr:cNvPr>
        <xdr:cNvSpPr txBox="1"/>
      </xdr:nvSpPr>
      <xdr:spPr>
        <a:xfrm>
          <a:off x="13738234" y="182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45738</xdr:rowOff>
    </xdr:from>
    <xdr:ext cx="405111" cy="259045"/>
    <xdr:sp macro="" textlink="">
      <xdr:nvSpPr>
        <xdr:cNvPr id="787" name="n_2mainValue【公民館】&#10;有形固定資産減価償却率">
          <a:extLst>
            <a:ext uri="{FF2B5EF4-FFF2-40B4-BE49-F238E27FC236}">
              <a16:creationId xmlns:a16="http://schemas.microsoft.com/office/drawing/2014/main" id="{4CB3CD68-3C53-4855-9DBF-C0A4FB14063C}"/>
            </a:ext>
          </a:extLst>
        </xdr:cNvPr>
        <xdr:cNvSpPr txBox="1"/>
      </xdr:nvSpPr>
      <xdr:spPr>
        <a:xfrm>
          <a:off x="12957184" y="1822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1922</xdr:rowOff>
    </xdr:from>
    <xdr:ext cx="405111" cy="259045"/>
    <xdr:sp macro="" textlink="">
      <xdr:nvSpPr>
        <xdr:cNvPr id="788" name="n_3mainValue【公民館】&#10;有形固定資産減価償却率">
          <a:extLst>
            <a:ext uri="{FF2B5EF4-FFF2-40B4-BE49-F238E27FC236}">
              <a16:creationId xmlns:a16="http://schemas.microsoft.com/office/drawing/2014/main" id="{12D4A6A8-43E6-4219-A895-97DB4A8A8424}"/>
            </a:ext>
          </a:extLst>
        </xdr:cNvPr>
        <xdr:cNvSpPr txBox="1"/>
      </xdr:nvSpPr>
      <xdr:spPr>
        <a:xfrm>
          <a:off x="1217105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789" name="n_4mainValue【公民館】&#10;有形固定資産減価償却率">
          <a:extLst>
            <a:ext uri="{FF2B5EF4-FFF2-40B4-BE49-F238E27FC236}">
              <a16:creationId xmlns:a16="http://schemas.microsoft.com/office/drawing/2014/main" id="{C18D1567-4556-44BA-B8BA-03E082E9CF44}"/>
            </a:ext>
          </a:extLst>
        </xdr:cNvPr>
        <xdr:cNvSpPr txBox="1"/>
      </xdr:nvSpPr>
      <xdr:spPr>
        <a:xfrm>
          <a:off x="113544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8F8C9070-A2ED-4B0C-A5DA-E66CED07CAA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6F61631E-24F5-46C1-B8F3-869091365F5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D0F1CD0C-81F0-45BB-8CC9-6B0C365BDAD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C3FE8C29-1591-494A-9ED9-0892B979525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EC65367E-53CF-4BBD-AE79-37D9F43670A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9D1F0F6B-A582-4149-8DA8-361BF124E8E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CB7EE029-FF5B-4B76-8E2F-6B51A7DE9B5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EA9C0B9A-275A-4D66-8252-EF7E315BE1F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A4E494D3-CECB-49BF-B739-B94AC2EF925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53B3D535-A973-4344-9B32-27BC1E341313}"/>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AABD353B-79C7-4802-B0CF-E16CEB075E75}"/>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39BB6145-7ECF-4C55-9C1D-17653E4818B0}"/>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A1766081-07CE-4357-9922-C3DF1693C633}"/>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D1AD5786-DE35-4BCF-91CB-58F6A02FD739}"/>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CB109A33-A482-446F-86C5-0992DAEF0204}"/>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D85662F1-DF86-4026-BC9C-148695A605DA}"/>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9225AC8A-0CD1-408D-960B-3E97E746BF09}"/>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0D472C96-F1B1-495F-99D2-E9D873B32BD0}"/>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449453FA-5614-4299-93F6-6EA8E4899FD6}"/>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BFBDC44B-36C5-4280-AD20-54BD38CBA31D}"/>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8703E1A8-D139-4BC7-A9D8-65ABAA55A294}"/>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923826CD-4070-4BF6-B1A1-E2B97F3B567E}"/>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4A5FB585-C3E4-451B-B174-63286BAC5111}"/>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6C078609-7FDD-4EAE-88AF-08DA2E82D89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748BD551-FF6D-40FE-8DA9-F4B770CA40A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5" name="直線コネクタ 814">
          <a:extLst>
            <a:ext uri="{FF2B5EF4-FFF2-40B4-BE49-F238E27FC236}">
              <a16:creationId xmlns:a16="http://schemas.microsoft.com/office/drawing/2014/main" id="{2EA624C8-6960-45E1-98E5-6FC8F6516E34}"/>
            </a:ext>
          </a:extLst>
        </xdr:cNvPr>
        <xdr:cNvCxnSpPr/>
      </xdr:nvCxnSpPr>
      <xdr:spPr>
        <a:xfrm flipV="1">
          <a:off x="19947254" y="17303116"/>
          <a:ext cx="0" cy="140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6" name="【公民館】&#10;一人当たり面積最小値テキスト">
          <a:extLst>
            <a:ext uri="{FF2B5EF4-FFF2-40B4-BE49-F238E27FC236}">
              <a16:creationId xmlns:a16="http://schemas.microsoft.com/office/drawing/2014/main" id="{431F4F27-E0D4-4AD2-89F4-9833570A4069}"/>
            </a:ext>
          </a:extLst>
        </xdr:cNvPr>
        <xdr:cNvSpPr txBox="1"/>
      </xdr:nvSpPr>
      <xdr:spPr>
        <a:xfrm>
          <a:off x="19985990" y="1870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7" name="直線コネクタ 816">
          <a:extLst>
            <a:ext uri="{FF2B5EF4-FFF2-40B4-BE49-F238E27FC236}">
              <a16:creationId xmlns:a16="http://schemas.microsoft.com/office/drawing/2014/main" id="{CBEBBAEE-FC68-462A-9A91-E6826BAE4B22}"/>
            </a:ext>
          </a:extLst>
        </xdr:cNvPr>
        <xdr:cNvCxnSpPr/>
      </xdr:nvCxnSpPr>
      <xdr:spPr>
        <a:xfrm>
          <a:off x="19885660" y="18704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8" name="【公民館】&#10;一人当たり面積最大値テキスト">
          <a:extLst>
            <a:ext uri="{FF2B5EF4-FFF2-40B4-BE49-F238E27FC236}">
              <a16:creationId xmlns:a16="http://schemas.microsoft.com/office/drawing/2014/main" id="{924FCC35-52DB-4C46-BAFE-F6711B310382}"/>
            </a:ext>
          </a:extLst>
        </xdr:cNvPr>
        <xdr:cNvSpPr txBox="1"/>
      </xdr:nvSpPr>
      <xdr:spPr>
        <a:xfrm>
          <a:off x="19985990" y="1707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9" name="直線コネクタ 818">
          <a:extLst>
            <a:ext uri="{FF2B5EF4-FFF2-40B4-BE49-F238E27FC236}">
              <a16:creationId xmlns:a16="http://schemas.microsoft.com/office/drawing/2014/main" id="{755E8A1C-61DB-418A-820A-C325CB9E75AE}"/>
            </a:ext>
          </a:extLst>
        </xdr:cNvPr>
        <xdr:cNvCxnSpPr/>
      </xdr:nvCxnSpPr>
      <xdr:spPr>
        <a:xfrm>
          <a:off x="19885660" y="1730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0" name="【公民館】&#10;一人当たり面積平均値テキスト">
          <a:extLst>
            <a:ext uri="{FF2B5EF4-FFF2-40B4-BE49-F238E27FC236}">
              <a16:creationId xmlns:a16="http://schemas.microsoft.com/office/drawing/2014/main" id="{4537158B-C450-4E9C-93BE-4C49CF78D87B}"/>
            </a:ext>
          </a:extLst>
        </xdr:cNvPr>
        <xdr:cNvSpPr txBox="1"/>
      </xdr:nvSpPr>
      <xdr:spPr>
        <a:xfrm>
          <a:off x="19985990" y="1818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1" name="フローチャート: 判断 820">
          <a:extLst>
            <a:ext uri="{FF2B5EF4-FFF2-40B4-BE49-F238E27FC236}">
              <a16:creationId xmlns:a16="http://schemas.microsoft.com/office/drawing/2014/main" id="{5D8664CA-A20A-4AA3-BAED-457A384E7BF8}"/>
            </a:ext>
          </a:extLst>
        </xdr:cNvPr>
        <xdr:cNvSpPr/>
      </xdr:nvSpPr>
      <xdr:spPr>
        <a:xfrm>
          <a:off x="19904710" y="183348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2" name="フローチャート: 判断 821">
          <a:extLst>
            <a:ext uri="{FF2B5EF4-FFF2-40B4-BE49-F238E27FC236}">
              <a16:creationId xmlns:a16="http://schemas.microsoft.com/office/drawing/2014/main" id="{3EBC51D1-ACC4-4350-9CE8-9D57DC31B793}"/>
            </a:ext>
          </a:extLst>
        </xdr:cNvPr>
        <xdr:cNvSpPr/>
      </xdr:nvSpPr>
      <xdr:spPr>
        <a:xfrm>
          <a:off x="19161760" y="183131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3" name="フローチャート: 判断 822">
          <a:extLst>
            <a:ext uri="{FF2B5EF4-FFF2-40B4-BE49-F238E27FC236}">
              <a16:creationId xmlns:a16="http://schemas.microsoft.com/office/drawing/2014/main" id="{322432AD-4339-409D-964E-7D5D195A9E06}"/>
            </a:ext>
          </a:extLst>
        </xdr:cNvPr>
        <xdr:cNvSpPr/>
      </xdr:nvSpPr>
      <xdr:spPr>
        <a:xfrm>
          <a:off x="18345150" y="183231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4" name="フローチャート: 判断 823">
          <a:extLst>
            <a:ext uri="{FF2B5EF4-FFF2-40B4-BE49-F238E27FC236}">
              <a16:creationId xmlns:a16="http://schemas.microsoft.com/office/drawing/2014/main" id="{173358C1-0D5C-4778-9BAB-0BDFB306998A}"/>
            </a:ext>
          </a:extLst>
        </xdr:cNvPr>
        <xdr:cNvSpPr/>
      </xdr:nvSpPr>
      <xdr:spPr>
        <a:xfrm>
          <a:off x="17547590" y="1831312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5" name="フローチャート: 判断 824">
          <a:extLst>
            <a:ext uri="{FF2B5EF4-FFF2-40B4-BE49-F238E27FC236}">
              <a16:creationId xmlns:a16="http://schemas.microsoft.com/office/drawing/2014/main" id="{208C643C-81DB-4499-9461-BECCF04279D4}"/>
            </a:ext>
          </a:extLst>
        </xdr:cNvPr>
        <xdr:cNvSpPr/>
      </xdr:nvSpPr>
      <xdr:spPr>
        <a:xfrm>
          <a:off x="16761460" y="183248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F5BD37BD-C0A4-4A97-A290-7DBDE876ED44}"/>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F58886AB-F69A-468F-BA81-BE67A797328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8817D870-DB34-4368-8A6D-AA20DCE870A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4E2C2E4-0F59-4F91-9EC2-3C8FDC27D2E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A8A805E-C451-403F-907B-01DC1744B36A}"/>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123371</xdr:rowOff>
    </xdr:from>
    <xdr:to>
      <xdr:col>116</xdr:col>
      <xdr:colOff>114300</xdr:colOff>
      <xdr:row>109</xdr:row>
      <xdr:rowOff>53521</xdr:rowOff>
    </xdr:to>
    <xdr:sp macro="" textlink="">
      <xdr:nvSpPr>
        <xdr:cNvPr id="831" name="楕円 830">
          <a:extLst>
            <a:ext uri="{FF2B5EF4-FFF2-40B4-BE49-F238E27FC236}">
              <a16:creationId xmlns:a16="http://schemas.microsoft.com/office/drawing/2014/main" id="{4F041432-E3C9-405C-9167-7F9E2AE47F55}"/>
            </a:ext>
          </a:extLst>
        </xdr:cNvPr>
        <xdr:cNvSpPr/>
      </xdr:nvSpPr>
      <xdr:spPr>
        <a:xfrm>
          <a:off x="19904710" y="186418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38298</xdr:rowOff>
    </xdr:from>
    <xdr:ext cx="469744" cy="259045"/>
    <xdr:sp macro="" textlink="">
      <xdr:nvSpPr>
        <xdr:cNvPr id="832" name="【公民館】&#10;一人当たり面積該当値テキスト">
          <a:extLst>
            <a:ext uri="{FF2B5EF4-FFF2-40B4-BE49-F238E27FC236}">
              <a16:creationId xmlns:a16="http://schemas.microsoft.com/office/drawing/2014/main" id="{804022F5-B273-4CC3-9D35-548F28ED9FFE}"/>
            </a:ext>
          </a:extLst>
        </xdr:cNvPr>
        <xdr:cNvSpPr txBox="1"/>
      </xdr:nvSpPr>
      <xdr:spPr>
        <a:xfrm>
          <a:off x="1998599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123371</xdr:rowOff>
    </xdr:from>
    <xdr:to>
      <xdr:col>112</xdr:col>
      <xdr:colOff>38100</xdr:colOff>
      <xdr:row>109</xdr:row>
      <xdr:rowOff>53521</xdr:rowOff>
    </xdr:to>
    <xdr:sp macro="" textlink="">
      <xdr:nvSpPr>
        <xdr:cNvPr id="833" name="楕円 832">
          <a:extLst>
            <a:ext uri="{FF2B5EF4-FFF2-40B4-BE49-F238E27FC236}">
              <a16:creationId xmlns:a16="http://schemas.microsoft.com/office/drawing/2014/main" id="{12566065-AA7C-41FB-9548-B61AA77CB6B0}"/>
            </a:ext>
          </a:extLst>
        </xdr:cNvPr>
        <xdr:cNvSpPr/>
      </xdr:nvSpPr>
      <xdr:spPr>
        <a:xfrm>
          <a:off x="19161760" y="186418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2721</xdr:rowOff>
    </xdr:from>
    <xdr:to>
      <xdr:col>116</xdr:col>
      <xdr:colOff>63500</xdr:colOff>
      <xdr:row>109</xdr:row>
      <xdr:rowOff>2721</xdr:rowOff>
    </xdr:to>
    <xdr:cxnSp macro="">
      <xdr:nvCxnSpPr>
        <xdr:cNvPr id="834" name="直線コネクタ 833">
          <a:extLst>
            <a:ext uri="{FF2B5EF4-FFF2-40B4-BE49-F238E27FC236}">
              <a16:creationId xmlns:a16="http://schemas.microsoft.com/office/drawing/2014/main" id="{B832EAFE-C36B-42B4-A432-3C2190921453}"/>
            </a:ext>
          </a:extLst>
        </xdr:cNvPr>
        <xdr:cNvCxnSpPr/>
      </xdr:nvCxnSpPr>
      <xdr:spPr>
        <a:xfrm>
          <a:off x="19204940" y="1869077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123371</xdr:rowOff>
    </xdr:from>
    <xdr:to>
      <xdr:col>107</xdr:col>
      <xdr:colOff>101600</xdr:colOff>
      <xdr:row>109</xdr:row>
      <xdr:rowOff>53521</xdr:rowOff>
    </xdr:to>
    <xdr:sp macro="" textlink="">
      <xdr:nvSpPr>
        <xdr:cNvPr id="835" name="楕円 834">
          <a:extLst>
            <a:ext uri="{FF2B5EF4-FFF2-40B4-BE49-F238E27FC236}">
              <a16:creationId xmlns:a16="http://schemas.microsoft.com/office/drawing/2014/main" id="{4404A080-6148-49C3-9182-F0C70C8D1C6F}"/>
            </a:ext>
          </a:extLst>
        </xdr:cNvPr>
        <xdr:cNvSpPr/>
      </xdr:nvSpPr>
      <xdr:spPr>
        <a:xfrm>
          <a:off x="18345150" y="186418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2721</xdr:rowOff>
    </xdr:from>
    <xdr:to>
      <xdr:col>111</xdr:col>
      <xdr:colOff>177800</xdr:colOff>
      <xdr:row>109</xdr:row>
      <xdr:rowOff>2721</xdr:rowOff>
    </xdr:to>
    <xdr:cxnSp macro="">
      <xdr:nvCxnSpPr>
        <xdr:cNvPr id="836" name="直線コネクタ 835">
          <a:extLst>
            <a:ext uri="{FF2B5EF4-FFF2-40B4-BE49-F238E27FC236}">
              <a16:creationId xmlns:a16="http://schemas.microsoft.com/office/drawing/2014/main" id="{43F12673-A18C-48B2-A889-87FC4729071D}"/>
            </a:ext>
          </a:extLst>
        </xdr:cNvPr>
        <xdr:cNvCxnSpPr/>
      </xdr:nvCxnSpPr>
      <xdr:spPr>
        <a:xfrm>
          <a:off x="18399760" y="1869077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123371</xdr:rowOff>
    </xdr:from>
    <xdr:to>
      <xdr:col>102</xdr:col>
      <xdr:colOff>165100</xdr:colOff>
      <xdr:row>109</xdr:row>
      <xdr:rowOff>53521</xdr:rowOff>
    </xdr:to>
    <xdr:sp macro="" textlink="">
      <xdr:nvSpPr>
        <xdr:cNvPr id="837" name="楕円 836">
          <a:extLst>
            <a:ext uri="{FF2B5EF4-FFF2-40B4-BE49-F238E27FC236}">
              <a16:creationId xmlns:a16="http://schemas.microsoft.com/office/drawing/2014/main" id="{E900A6A7-A9B3-4DA7-9815-BDB341E4953D}"/>
            </a:ext>
          </a:extLst>
        </xdr:cNvPr>
        <xdr:cNvSpPr/>
      </xdr:nvSpPr>
      <xdr:spPr>
        <a:xfrm>
          <a:off x="17547590" y="186418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2721</xdr:rowOff>
    </xdr:from>
    <xdr:to>
      <xdr:col>107</xdr:col>
      <xdr:colOff>50800</xdr:colOff>
      <xdr:row>109</xdr:row>
      <xdr:rowOff>2721</xdr:rowOff>
    </xdr:to>
    <xdr:cxnSp macro="">
      <xdr:nvCxnSpPr>
        <xdr:cNvPr id="838" name="直線コネクタ 837">
          <a:extLst>
            <a:ext uri="{FF2B5EF4-FFF2-40B4-BE49-F238E27FC236}">
              <a16:creationId xmlns:a16="http://schemas.microsoft.com/office/drawing/2014/main" id="{34ACAE1C-572C-47B9-8B77-8B5734C7E495}"/>
            </a:ext>
          </a:extLst>
        </xdr:cNvPr>
        <xdr:cNvCxnSpPr/>
      </xdr:nvCxnSpPr>
      <xdr:spPr>
        <a:xfrm>
          <a:off x="17602200" y="1869077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147864</xdr:rowOff>
    </xdr:from>
    <xdr:to>
      <xdr:col>98</xdr:col>
      <xdr:colOff>38100</xdr:colOff>
      <xdr:row>109</xdr:row>
      <xdr:rowOff>78014</xdr:rowOff>
    </xdr:to>
    <xdr:sp macro="" textlink="">
      <xdr:nvSpPr>
        <xdr:cNvPr id="839" name="楕円 838">
          <a:extLst>
            <a:ext uri="{FF2B5EF4-FFF2-40B4-BE49-F238E27FC236}">
              <a16:creationId xmlns:a16="http://schemas.microsoft.com/office/drawing/2014/main" id="{884D0C7A-B72E-4107-8173-30B9543B6074}"/>
            </a:ext>
          </a:extLst>
        </xdr:cNvPr>
        <xdr:cNvSpPr/>
      </xdr:nvSpPr>
      <xdr:spPr>
        <a:xfrm>
          <a:off x="16761460" y="186625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2721</xdr:rowOff>
    </xdr:from>
    <xdr:to>
      <xdr:col>102</xdr:col>
      <xdr:colOff>114300</xdr:colOff>
      <xdr:row>109</xdr:row>
      <xdr:rowOff>27214</xdr:rowOff>
    </xdr:to>
    <xdr:cxnSp macro="">
      <xdr:nvCxnSpPr>
        <xdr:cNvPr id="840" name="直線コネクタ 839">
          <a:extLst>
            <a:ext uri="{FF2B5EF4-FFF2-40B4-BE49-F238E27FC236}">
              <a16:creationId xmlns:a16="http://schemas.microsoft.com/office/drawing/2014/main" id="{978A9C22-4BEE-41D9-9880-2B167A7DA653}"/>
            </a:ext>
          </a:extLst>
        </xdr:cNvPr>
        <xdr:cNvCxnSpPr/>
      </xdr:nvCxnSpPr>
      <xdr:spPr>
        <a:xfrm flipV="1">
          <a:off x="16804640" y="18690771"/>
          <a:ext cx="79756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41" name="n_1aveValue【公民館】&#10;一人当たり面積">
          <a:extLst>
            <a:ext uri="{FF2B5EF4-FFF2-40B4-BE49-F238E27FC236}">
              <a16:creationId xmlns:a16="http://schemas.microsoft.com/office/drawing/2014/main" id="{090B3501-6C39-43DF-9A03-2EC3BCBB25BE}"/>
            </a:ext>
          </a:extLst>
        </xdr:cNvPr>
        <xdr:cNvSpPr txBox="1"/>
      </xdr:nvSpPr>
      <xdr:spPr>
        <a:xfrm>
          <a:off x="18982132" y="1809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2" name="n_2aveValue【公民館】&#10;一人当たり面積">
          <a:extLst>
            <a:ext uri="{FF2B5EF4-FFF2-40B4-BE49-F238E27FC236}">
              <a16:creationId xmlns:a16="http://schemas.microsoft.com/office/drawing/2014/main" id="{629299FF-A51A-479F-BFEA-3DB7C6B6F031}"/>
            </a:ext>
          </a:extLst>
        </xdr:cNvPr>
        <xdr:cNvSpPr txBox="1"/>
      </xdr:nvSpPr>
      <xdr:spPr>
        <a:xfrm>
          <a:off x="18182032" y="1809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3" name="n_3aveValue【公民館】&#10;一人当たり面積">
          <a:extLst>
            <a:ext uri="{FF2B5EF4-FFF2-40B4-BE49-F238E27FC236}">
              <a16:creationId xmlns:a16="http://schemas.microsoft.com/office/drawing/2014/main" id="{7CF17F07-9A56-4261-9737-FE25A80A14B0}"/>
            </a:ext>
          </a:extLst>
        </xdr:cNvPr>
        <xdr:cNvSpPr txBox="1"/>
      </xdr:nvSpPr>
      <xdr:spPr>
        <a:xfrm>
          <a:off x="17384472" y="1809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4" name="n_4aveValue【公民館】&#10;一人当たり面積">
          <a:extLst>
            <a:ext uri="{FF2B5EF4-FFF2-40B4-BE49-F238E27FC236}">
              <a16:creationId xmlns:a16="http://schemas.microsoft.com/office/drawing/2014/main" id="{35B787C3-6197-497C-9E79-F4576869498A}"/>
            </a:ext>
          </a:extLst>
        </xdr:cNvPr>
        <xdr:cNvSpPr txBox="1"/>
      </xdr:nvSpPr>
      <xdr:spPr>
        <a:xfrm>
          <a:off x="16588817"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44648</xdr:rowOff>
    </xdr:from>
    <xdr:ext cx="469744" cy="259045"/>
    <xdr:sp macro="" textlink="">
      <xdr:nvSpPr>
        <xdr:cNvPr id="845" name="n_1mainValue【公民館】&#10;一人当たり面積">
          <a:extLst>
            <a:ext uri="{FF2B5EF4-FFF2-40B4-BE49-F238E27FC236}">
              <a16:creationId xmlns:a16="http://schemas.microsoft.com/office/drawing/2014/main" id="{56DDEA31-9989-4E22-992C-1916C2A88E38}"/>
            </a:ext>
          </a:extLst>
        </xdr:cNvPr>
        <xdr:cNvSpPr txBox="1"/>
      </xdr:nvSpPr>
      <xdr:spPr>
        <a:xfrm>
          <a:off x="18982132" y="1873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44648</xdr:rowOff>
    </xdr:from>
    <xdr:ext cx="469744" cy="259045"/>
    <xdr:sp macro="" textlink="">
      <xdr:nvSpPr>
        <xdr:cNvPr id="846" name="n_2mainValue【公民館】&#10;一人当たり面積">
          <a:extLst>
            <a:ext uri="{FF2B5EF4-FFF2-40B4-BE49-F238E27FC236}">
              <a16:creationId xmlns:a16="http://schemas.microsoft.com/office/drawing/2014/main" id="{BBAE1E0D-9724-46A5-BE36-06179CC50091}"/>
            </a:ext>
          </a:extLst>
        </xdr:cNvPr>
        <xdr:cNvSpPr txBox="1"/>
      </xdr:nvSpPr>
      <xdr:spPr>
        <a:xfrm>
          <a:off x="18182032" y="1873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44648</xdr:rowOff>
    </xdr:from>
    <xdr:ext cx="469744" cy="259045"/>
    <xdr:sp macro="" textlink="">
      <xdr:nvSpPr>
        <xdr:cNvPr id="847" name="n_3mainValue【公民館】&#10;一人当たり面積">
          <a:extLst>
            <a:ext uri="{FF2B5EF4-FFF2-40B4-BE49-F238E27FC236}">
              <a16:creationId xmlns:a16="http://schemas.microsoft.com/office/drawing/2014/main" id="{86C3992E-7822-42F5-8F2D-F9192CD1338A}"/>
            </a:ext>
          </a:extLst>
        </xdr:cNvPr>
        <xdr:cNvSpPr txBox="1"/>
      </xdr:nvSpPr>
      <xdr:spPr>
        <a:xfrm>
          <a:off x="17384472" y="1873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69141</xdr:rowOff>
    </xdr:from>
    <xdr:ext cx="469744" cy="259045"/>
    <xdr:sp macro="" textlink="">
      <xdr:nvSpPr>
        <xdr:cNvPr id="848" name="n_4mainValue【公民館】&#10;一人当たり面積">
          <a:extLst>
            <a:ext uri="{FF2B5EF4-FFF2-40B4-BE49-F238E27FC236}">
              <a16:creationId xmlns:a16="http://schemas.microsoft.com/office/drawing/2014/main" id="{45F15BB1-CF9E-4041-AE4E-37F822005F1B}"/>
            </a:ext>
          </a:extLst>
        </xdr:cNvPr>
        <xdr:cNvSpPr txBox="1"/>
      </xdr:nvSpPr>
      <xdr:spPr>
        <a:xfrm>
          <a:off x="16588817" y="1875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B0030B25-CF93-46E5-8E4E-05562A44701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B54CE4BE-6E57-467E-BA7F-395A5BA1825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9280FCB8-73A3-4E62-B039-579316F1268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類似団体と比較して有形固定資産減価償却率が高くなっている施設は、道路、橋りょう・トンネル、公民館となってる。</a:t>
          </a:r>
          <a:endParaRPr lang="ja-JP" altLang="ja-JP" sz="1400">
            <a:effectLst/>
          </a:endParaRPr>
        </a:p>
        <a:p>
          <a:r>
            <a:rPr kumimoji="1" lang="ja-JP" altLang="ja-JP" sz="1100">
              <a:solidFill>
                <a:schemeClr val="dk1"/>
              </a:solidFill>
              <a:effectLst/>
              <a:latin typeface="+mn-lt"/>
              <a:ea typeface="+mn-ea"/>
              <a:cs typeface="+mn-cs"/>
            </a:rPr>
            <a:t>　橋梁・トンネルについては、これまでの対症療法的な維持管理から予防保全型の維持管理へ転換するとともに橋梁長寿命化計画の見直しを行い、同計画に基づき、順次修繕を実施していくことから減少を見込んでいる。また、今後市道においても長寿命化計画を策定し計画的な改修を行っていく。</a:t>
          </a:r>
          <a:endParaRPr lang="ja-JP" altLang="ja-JP" sz="1400">
            <a:effectLst/>
          </a:endParaRPr>
        </a:p>
        <a:p>
          <a:r>
            <a:rPr kumimoji="1" lang="ja-JP" altLang="ja-JP" sz="1100">
              <a:solidFill>
                <a:schemeClr val="dk1"/>
              </a:solidFill>
              <a:effectLst/>
              <a:latin typeface="+mn-lt"/>
              <a:ea typeface="+mn-ea"/>
              <a:cs typeface="+mn-cs"/>
            </a:rPr>
            <a:t>　特に低くなっている施設は、公営住宅、港湾・漁港である。これらについては、市営住宅の建て替えやクルーズ岸壁整備を進めており、今後も減少していくものと見込んでいる。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2334AC-9FCC-4310-BEEE-198909C5A4A4}"/>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8393EC-D418-4AD6-A422-CD9B2050813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1498B1-695A-4625-B9B6-6C843BDC5DC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1B347E-7BF5-4942-ADE7-6E702A383A7F}"/>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8B431C-91EB-4BB7-A4FF-B71FAF84956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0545F0-C3F0-4B74-87DF-FFB37B27620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4C67BD-9C6D-45E7-8127-FC5622E0654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54448E-39D3-48F6-B502-1A86CC00540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F12515-0106-448A-B94E-ABFE93E832C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9B4475-CF20-4C4A-AAE9-83C6125860C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49,530
48,927
229.15
35,583,348
34,273,640
1,005,165
15,235,612
27,958,708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95BD3F-F98D-4660-9235-9A047DFD0AF9}"/>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3D0E28-F7AC-4A28-A2D1-1DFCCD9B0498}"/>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B8B3CF-B0AF-41F5-A6AE-4C994FDD9E9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837F5B-CC48-412C-834A-F068A76D18F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33FC61-DF6A-4327-B6D2-FF2E581FB7A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D0FA469-3D81-4BEF-87BF-3563A4FDEB09}"/>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E72ECF-674F-415B-816C-8FF6ACB8029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49E774-5F03-4BF7-AB40-B9737BA9EA9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118C93-45EC-41A9-A258-6392E0B5500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2C7A091-243A-4720-8E55-18A32C2379A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C5EDBE-2839-4C02-998C-0E090E587E6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B21574-BB30-4372-BDD7-8964A04F2FB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1696C6-056F-44DF-A2B5-A11A6255756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28152C-3C57-431A-9F26-A03674522EA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DCED7F-360E-4BE1-BFC3-E73165DB8B1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2434DFA-1EF7-4DEF-98F8-9BE43585DE5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4ED0C7-56F5-44B2-9208-1648AB60FD6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8A7DE6D-1CDC-4CF0-BD2C-7671BC6F5CB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DA821D-2B0C-4D7F-ADA4-AC6FAB59C92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E35CCB-4625-4C41-A155-3A8B9D76D5B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70FAA7-C0CB-41BD-9512-0C59FF9EF3B2}"/>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81199C-6CD9-480E-A8FC-83A5F64870E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7D72F3-AD07-4208-8904-B35F116C386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92C49D-66EC-46EA-BCD8-3D3F003FFC0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2B37E7-F27C-47B9-A092-7F26404678F2}"/>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6344F3-5357-4EAD-9634-6B1687CFF08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3BFAC4-BB92-40EF-8968-3A633AF8EE7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094CB1-FDDC-4D00-8835-20AD0ED184E4}"/>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C9E840-AC9D-4109-BFFB-F4CCE957E75E}"/>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F5D309-75A7-409C-838B-FAFB1A84452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616CF1-48F0-4D68-AA8F-31A422D2CCB4}"/>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19DE3F-0F1D-4A5E-B7E9-95A72B9334F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E4A7501-8D30-4555-B3B2-4F9B8D7A2CB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E9BD95A-DFC7-4E55-ACBD-BF116E83C7AE}"/>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C40FBAE-D9E9-4E17-8E6C-FF415D351E6C}"/>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1DCABEF-FD5A-4A65-8159-2F2A8DF3F3C2}"/>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7BCC6A2-F445-49BA-B00F-018ECC40FD92}"/>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9193CC5-F6C1-4C43-9322-295AF4686D4D}"/>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7A6487F-9541-4454-A2A7-1A59EF28C3FB}"/>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BAE7C32-E9F2-434D-A02F-7EF0E5D9E80E}"/>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B496765-7D3A-4448-87F9-9A160D223D45}"/>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7838813-A5BA-4F6C-9863-95F2BFAFA0E4}"/>
            </a:ext>
          </a:extLst>
        </xdr:cNvPr>
        <xdr:cNvSpPr txBox="1"/>
      </xdr:nvSpPr>
      <xdr:spPr>
        <a:xfrm>
          <a:off x="38686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2BE7EE5-C7CD-427D-9AC9-1A533D6BCF57}"/>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E9A9F2F-DC1E-4526-BAB1-B2B809B317D5}"/>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2778B06-FEAF-4C88-915F-64E68570B63E}"/>
            </a:ext>
          </a:extLst>
        </xdr:cNvPr>
        <xdr:cNvCxnSpPr/>
      </xdr:nvCxnSpPr>
      <xdr:spPr>
        <a:xfrm flipV="1">
          <a:off x="4173855"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5CABD71-4A1F-4A22-B0AE-4728188D3A37}"/>
            </a:ext>
          </a:extLst>
        </xdr:cNvPr>
        <xdr:cNvSpPr txBox="1"/>
      </xdr:nvSpPr>
      <xdr:spPr>
        <a:xfrm>
          <a:off x="421259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5AF03BB7-5C68-45D2-8DE4-36D0202029C3}"/>
            </a:ext>
          </a:extLst>
        </xdr:cNvPr>
        <xdr:cNvCxnSpPr/>
      </xdr:nvCxnSpPr>
      <xdr:spPr>
        <a:xfrm>
          <a:off x="411226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E49CBAD9-F483-4B71-BE40-F5AF941774F5}"/>
            </a:ext>
          </a:extLst>
        </xdr:cNvPr>
        <xdr:cNvSpPr txBox="1"/>
      </xdr:nvSpPr>
      <xdr:spPr>
        <a:xfrm>
          <a:off x="421259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5C648B6C-D422-45A8-AECE-CA86D31FF675}"/>
            </a:ext>
          </a:extLst>
        </xdr:cNvPr>
        <xdr:cNvCxnSpPr/>
      </xdr:nvCxnSpPr>
      <xdr:spPr>
        <a:xfrm>
          <a:off x="411226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9013D855-A2AC-4F36-93C1-675575917884}"/>
            </a:ext>
          </a:extLst>
        </xdr:cNvPr>
        <xdr:cNvSpPr txBox="1"/>
      </xdr:nvSpPr>
      <xdr:spPr>
        <a:xfrm>
          <a:off x="4212590" y="608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60C81A3D-62D0-463D-A638-623FC38D5C13}"/>
            </a:ext>
          </a:extLst>
        </xdr:cNvPr>
        <xdr:cNvSpPr/>
      </xdr:nvSpPr>
      <xdr:spPr>
        <a:xfrm>
          <a:off x="4131310" y="62280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9BF92C9A-07B9-462D-9D9C-40136B6FC4C0}"/>
            </a:ext>
          </a:extLst>
        </xdr:cNvPr>
        <xdr:cNvSpPr/>
      </xdr:nvSpPr>
      <xdr:spPr>
        <a:xfrm>
          <a:off x="3388360" y="62306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3AA77F6D-985D-48EC-A06C-E42A2C503134}"/>
            </a:ext>
          </a:extLst>
        </xdr:cNvPr>
        <xdr:cNvSpPr/>
      </xdr:nvSpPr>
      <xdr:spPr>
        <a:xfrm>
          <a:off x="2571750" y="62160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6396C152-2537-42D5-B3D0-1CB33FEE03B4}"/>
            </a:ext>
          </a:extLst>
        </xdr:cNvPr>
        <xdr:cNvSpPr/>
      </xdr:nvSpPr>
      <xdr:spPr>
        <a:xfrm>
          <a:off x="1774190" y="61937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2FD2974E-87C6-4252-846B-B5C5C078ECB0}"/>
            </a:ext>
          </a:extLst>
        </xdr:cNvPr>
        <xdr:cNvSpPr/>
      </xdr:nvSpPr>
      <xdr:spPr>
        <a:xfrm>
          <a:off x="988060" y="618744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3E7AAED-FFC2-49C6-8AA7-4FE3CDB814E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A9908C7-ED7F-4AD4-8A52-984B44B69905}"/>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D5090FE-9A9C-48D0-A7E1-FA6F6AD4D16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D1AD20-7017-4608-84E4-245E3D724CED}"/>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25B03C-C477-4D15-A6CA-AEC4395EC02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60960</xdr:rowOff>
    </xdr:from>
    <xdr:to>
      <xdr:col>24</xdr:col>
      <xdr:colOff>114300</xdr:colOff>
      <xdr:row>37</xdr:row>
      <xdr:rowOff>162560</xdr:rowOff>
    </xdr:to>
    <xdr:sp macro="" textlink="">
      <xdr:nvSpPr>
        <xdr:cNvPr id="72" name="楕円 71">
          <a:extLst>
            <a:ext uri="{FF2B5EF4-FFF2-40B4-BE49-F238E27FC236}">
              <a16:creationId xmlns:a16="http://schemas.microsoft.com/office/drawing/2014/main" id="{77B71D24-4FE7-4187-ADD0-861D25F75B75}"/>
            </a:ext>
          </a:extLst>
        </xdr:cNvPr>
        <xdr:cNvSpPr/>
      </xdr:nvSpPr>
      <xdr:spPr>
        <a:xfrm>
          <a:off x="4131310" y="64008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39387</xdr:rowOff>
    </xdr:from>
    <xdr:ext cx="405111" cy="259045"/>
    <xdr:sp macro="" textlink="">
      <xdr:nvSpPr>
        <xdr:cNvPr id="73" name="【図書館】&#10;有形固定資産減価償却率該当値テキスト">
          <a:extLst>
            <a:ext uri="{FF2B5EF4-FFF2-40B4-BE49-F238E27FC236}">
              <a16:creationId xmlns:a16="http://schemas.microsoft.com/office/drawing/2014/main" id="{AF290E20-D528-4B07-B531-5A9A9EBA9D37}"/>
            </a:ext>
          </a:extLst>
        </xdr:cNvPr>
        <xdr:cNvSpPr txBox="1"/>
      </xdr:nvSpPr>
      <xdr:spPr>
        <a:xfrm>
          <a:off x="4212590"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95250</xdr:rowOff>
    </xdr:from>
    <xdr:to>
      <xdr:col>20</xdr:col>
      <xdr:colOff>38100</xdr:colOff>
      <xdr:row>38</xdr:row>
      <xdr:rowOff>25400</xdr:rowOff>
    </xdr:to>
    <xdr:sp macro="" textlink="">
      <xdr:nvSpPr>
        <xdr:cNvPr id="74" name="楕円 73">
          <a:extLst>
            <a:ext uri="{FF2B5EF4-FFF2-40B4-BE49-F238E27FC236}">
              <a16:creationId xmlns:a16="http://schemas.microsoft.com/office/drawing/2014/main" id="{DEDE58A2-AF1F-49AF-B289-0599632A8474}"/>
            </a:ext>
          </a:extLst>
        </xdr:cNvPr>
        <xdr:cNvSpPr/>
      </xdr:nvSpPr>
      <xdr:spPr>
        <a:xfrm>
          <a:off x="3388360" y="6435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111760</xdr:rowOff>
    </xdr:from>
    <xdr:to>
      <xdr:col>24</xdr:col>
      <xdr:colOff>63500</xdr:colOff>
      <xdr:row>37</xdr:row>
      <xdr:rowOff>146050</xdr:rowOff>
    </xdr:to>
    <xdr:cxnSp macro="">
      <xdr:nvCxnSpPr>
        <xdr:cNvPr id="75" name="直線コネクタ 74">
          <a:extLst>
            <a:ext uri="{FF2B5EF4-FFF2-40B4-BE49-F238E27FC236}">
              <a16:creationId xmlns:a16="http://schemas.microsoft.com/office/drawing/2014/main" id="{501B2D56-0D93-453D-BB59-6B201B84962B}"/>
            </a:ext>
          </a:extLst>
        </xdr:cNvPr>
        <xdr:cNvCxnSpPr/>
      </xdr:nvCxnSpPr>
      <xdr:spPr>
        <a:xfrm flipV="1">
          <a:off x="3431540" y="6455410"/>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69850</xdr:rowOff>
    </xdr:from>
    <xdr:to>
      <xdr:col>15</xdr:col>
      <xdr:colOff>101600</xdr:colOff>
      <xdr:row>38</xdr:row>
      <xdr:rowOff>0</xdr:rowOff>
    </xdr:to>
    <xdr:sp macro="" textlink="">
      <xdr:nvSpPr>
        <xdr:cNvPr id="76" name="楕円 75">
          <a:extLst>
            <a:ext uri="{FF2B5EF4-FFF2-40B4-BE49-F238E27FC236}">
              <a16:creationId xmlns:a16="http://schemas.microsoft.com/office/drawing/2014/main" id="{9A6FDCAF-A786-4466-89D2-8C06309176AB}"/>
            </a:ext>
          </a:extLst>
        </xdr:cNvPr>
        <xdr:cNvSpPr/>
      </xdr:nvSpPr>
      <xdr:spPr>
        <a:xfrm>
          <a:off x="2571750" y="64115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120650</xdr:rowOff>
    </xdr:from>
    <xdr:to>
      <xdr:col>19</xdr:col>
      <xdr:colOff>177800</xdr:colOff>
      <xdr:row>37</xdr:row>
      <xdr:rowOff>146050</xdr:rowOff>
    </xdr:to>
    <xdr:cxnSp macro="">
      <xdr:nvCxnSpPr>
        <xdr:cNvPr id="77" name="直線コネクタ 76">
          <a:extLst>
            <a:ext uri="{FF2B5EF4-FFF2-40B4-BE49-F238E27FC236}">
              <a16:creationId xmlns:a16="http://schemas.microsoft.com/office/drawing/2014/main" id="{C0A37F72-C1B8-4879-B8F7-5E07357FF390}"/>
            </a:ext>
          </a:extLst>
        </xdr:cNvPr>
        <xdr:cNvCxnSpPr/>
      </xdr:nvCxnSpPr>
      <xdr:spPr>
        <a:xfrm>
          <a:off x="2626360" y="6466205"/>
          <a:ext cx="80518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8" name="楕円 77">
          <a:extLst>
            <a:ext uri="{FF2B5EF4-FFF2-40B4-BE49-F238E27FC236}">
              <a16:creationId xmlns:a16="http://schemas.microsoft.com/office/drawing/2014/main" id="{D8A0BB28-66BE-4B27-87CF-08C7D02DFE53}"/>
            </a:ext>
          </a:extLst>
        </xdr:cNvPr>
        <xdr:cNvSpPr/>
      </xdr:nvSpPr>
      <xdr:spPr>
        <a:xfrm>
          <a:off x="1774190" y="63900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120650</xdr:rowOff>
    </xdr:to>
    <xdr:cxnSp macro="">
      <xdr:nvCxnSpPr>
        <xdr:cNvPr id="79" name="直線コネクタ 78">
          <a:extLst>
            <a:ext uri="{FF2B5EF4-FFF2-40B4-BE49-F238E27FC236}">
              <a16:creationId xmlns:a16="http://schemas.microsoft.com/office/drawing/2014/main" id="{F1E5A558-21B0-4DEE-B9E7-47FAB73E2156}"/>
            </a:ext>
          </a:extLst>
        </xdr:cNvPr>
        <xdr:cNvCxnSpPr/>
      </xdr:nvCxnSpPr>
      <xdr:spPr>
        <a:xfrm>
          <a:off x="1828800" y="6435090"/>
          <a:ext cx="79756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17780</xdr:rowOff>
    </xdr:from>
    <xdr:to>
      <xdr:col>6</xdr:col>
      <xdr:colOff>38100</xdr:colOff>
      <xdr:row>37</xdr:row>
      <xdr:rowOff>119380</xdr:rowOff>
    </xdr:to>
    <xdr:sp macro="" textlink="">
      <xdr:nvSpPr>
        <xdr:cNvPr id="80" name="楕円 79">
          <a:extLst>
            <a:ext uri="{FF2B5EF4-FFF2-40B4-BE49-F238E27FC236}">
              <a16:creationId xmlns:a16="http://schemas.microsoft.com/office/drawing/2014/main" id="{062A0E5B-680B-4877-A533-99E4FF96D51F}"/>
            </a:ext>
          </a:extLst>
        </xdr:cNvPr>
        <xdr:cNvSpPr/>
      </xdr:nvSpPr>
      <xdr:spPr>
        <a:xfrm>
          <a:off x="988060" y="63652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68580</xdr:rowOff>
    </xdr:from>
    <xdr:to>
      <xdr:col>10</xdr:col>
      <xdr:colOff>114300</xdr:colOff>
      <xdr:row>37</xdr:row>
      <xdr:rowOff>95250</xdr:rowOff>
    </xdr:to>
    <xdr:cxnSp macro="">
      <xdr:nvCxnSpPr>
        <xdr:cNvPr id="81" name="直線コネクタ 80">
          <a:extLst>
            <a:ext uri="{FF2B5EF4-FFF2-40B4-BE49-F238E27FC236}">
              <a16:creationId xmlns:a16="http://schemas.microsoft.com/office/drawing/2014/main" id="{78D57256-DE51-4889-9E2B-A7BE63D3170E}"/>
            </a:ext>
          </a:extLst>
        </xdr:cNvPr>
        <xdr:cNvCxnSpPr/>
      </xdr:nvCxnSpPr>
      <xdr:spPr>
        <a:xfrm>
          <a:off x="1031240" y="641032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2D069643-B5DC-4E0F-9454-F4FD1ABF6F7F}"/>
            </a:ext>
          </a:extLst>
        </xdr:cNvPr>
        <xdr:cNvSpPr txBox="1"/>
      </xdr:nvSpPr>
      <xdr:spPr>
        <a:xfrm>
          <a:off x="3239144"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6868D627-462F-432C-BBA2-A2C670D75538}"/>
            </a:ext>
          </a:extLst>
        </xdr:cNvPr>
        <xdr:cNvSpPr txBox="1"/>
      </xdr:nvSpPr>
      <xdr:spPr>
        <a:xfrm>
          <a:off x="2439044" y="59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85B6707B-5CB6-4C09-8EBB-6D022373AF30}"/>
            </a:ext>
          </a:extLst>
        </xdr:cNvPr>
        <xdr:cNvSpPr txBox="1"/>
      </xdr:nvSpPr>
      <xdr:spPr>
        <a:xfrm>
          <a:off x="164148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82574662-86F2-40C6-BC1F-FC6774CCE2B2}"/>
            </a:ext>
          </a:extLst>
        </xdr:cNvPr>
        <xdr:cNvSpPr txBox="1"/>
      </xdr:nvSpPr>
      <xdr:spPr>
        <a:xfrm>
          <a:off x="855354"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16527</xdr:rowOff>
    </xdr:from>
    <xdr:ext cx="405111" cy="259045"/>
    <xdr:sp macro="" textlink="">
      <xdr:nvSpPr>
        <xdr:cNvPr id="86" name="n_1mainValue【図書館】&#10;有形固定資産減価償却率">
          <a:extLst>
            <a:ext uri="{FF2B5EF4-FFF2-40B4-BE49-F238E27FC236}">
              <a16:creationId xmlns:a16="http://schemas.microsoft.com/office/drawing/2014/main" id="{F24CA4B3-8164-48A1-BAD6-486CA66B08F1}"/>
            </a:ext>
          </a:extLst>
        </xdr:cNvPr>
        <xdr:cNvSpPr txBox="1"/>
      </xdr:nvSpPr>
      <xdr:spPr>
        <a:xfrm>
          <a:off x="3239144" y="653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162577</xdr:rowOff>
    </xdr:from>
    <xdr:ext cx="405111" cy="259045"/>
    <xdr:sp macro="" textlink="">
      <xdr:nvSpPr>
        <xdr:cNvPr id="87" name="n_2mainValue【図書館】&#10;有形固定資産減価償却率">
          <a:extLst>
            <a:ext uri="{FF2B5EF4-FFF2-40B4-BE49-F238E27FC236}">
              <a16:creationId xmlns:a16="http://schemas.microsoft.com/office/drawing/2014/main" id="{2DDF843B-89E2-4020-830A-4C058E5D8EBE}"/>
            </a:ext>
          </a:extLst>
        </xdr:cNvPr>
        <xdr:cNvSpPr txBox="1"/>
      </xdr:nvSpPr>
      <xdr:spPr>
        <a:xfrm>
          <a:off x="2439044" y="650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137177</xdr:rowOff>
    </xdr:from>
    <xdr:ext cx="405111" cy="259045"/>
    <xdr:sp macro="" textlink="">
      <xdr:nvSpPr>
        <xdr:cNvPr id="88" name="n_3mainValue【図書館】&#10;有形固定資産減価償却率">
          <a:extLst>
            <a:ext uri="{FF2B5EF4-FFF2-40B4-BE49-F238E27FC236}">
              <a16:creationId xmlns:a16="http://schemas.microsoft.com/office/drawing/2014/main" id="{521B6777-DFF4-4C1E-A944-2E8AECD40D79}"/>
            </a:ext>
          </a:extLst>
        </xdr:cNvPr>
        <xdr:cNvSpPr txBox="1"/>
      </xdr:nvSpPr>
      <xdr:spPr>
        <a:xfrm>
          <a:off x="164148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110507</xdr:rowOff>
    </xdr:from>
    <xdr:ext cx="405111" cy="259045"/>
    <xdr:sp macro="" textlink="">
      <xdr:nvSpPr>
        <xdr:cNvPr id="89" name="n_4mainValue【図書館】&#10;有形固定資産減価償却率">
          <a:extLst>
            <a:ext uri="{FF2B5EF4-FFF2-40B4-BE49-F238E27FC236}">
              <a16:creationId xmlns:a16="http://schemas.microsoft.com/office/drawing/2014/main" id="{15681845-7116-4600-8DE5-840476ED0C4B}"/>
            </a:ext>
          </a:extLst>
        </xdr:cNvPr>
        <xdr:cNvSpPr txBox="1"/>
      </xdr:nvSpPr>
      <xdr:spPr>
        <a:xfrm>
          <a:off x="85535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F64BE28-9413-4C50-AF82-2B16EB4D0BE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47BB7E48-5F84-4B39-96A7-233B1F50270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8F2842D0-4242-408A-9530-0DD09C979C6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6091765E-3129-4DAF-9FB9-59C37F2BC26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4198AEA-C849-4F02-8FF4-F0FF13C14E7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15D6AF28-1406-4FA7-A980-6BAF8C1096D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281504C0-F430-4B52-AA6F-8C98096A097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7A2A1C9C-E092-4FA2-9B81-9751FD3A497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A6924D12-6B12-459D-ACA4-3860D9C65219}"/>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644B6E58-33A8-4C05-AA32-8155183E564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70FAD15A-0E43-4FBD-97DD-10C0B3E4F621}"/>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500A3DD2-6B89-4A52-B551-6961F42AD620}"/>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D8912809-96AB-4EF7-A02A-D6106A080F75}"/>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5FB9906B-5245-4186-AE3E-B1C8057B956A}"/>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CCFF2581-DD2E-4ECE-A635-074F8DC5B331}"/>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6287D6C8-AC6E-4A44-97F6-6658A942DB50}"/>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3F15B3F9-8911-4373-B96B-706D9DDF8916}"/>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3888650B-F8EE-4A9A-860A-D3386708329F}"/>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E57B085-FB03-4FD4-80B0-2B4B7F1B968E}"/>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12765804-61DC-4F78-9B33-B7212E9E6293}"/>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E20A3FB-0401-446C-8020-836AA284AD6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E2B253C-94E6-4111-9460-3EC0F567556B}"/>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B446273-388B-4358-A62A-C59FCA521747}"/>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1AF8E4D1-675D-478F-B076-B54EA637895A}"/>
            </a:ext>
          </a:extLst>
        </xdr:cNvPr>
        <xdr:cNvCxnSpPr/>
      </xdr:nvCxnSpPr>
      <xdr:spPr>
        <a:xfrm flipV="1">
          <a:off x="9429115" y="586359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823F13A-4CA3-4414-8600-54AABA6BE443}"/>
            </a:ext>
          </a:extLst>
        </xdr:cNvPr>
        <xdr:cNvSpPr txBox="1"/>
      </xdr:nvSpPr>
      <xdr:spPr>
        <a:xfrm>
          <a:off x="9467850"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EA1F7941-4C91-49C4-8F33-B632AC4F866B}"/>
            </a:ext>
          </a:extLst>
        </xdr:cNvPr>
        <xdr:cNvCxnSpPr/>
      </xdr:nvCxnSpPr>
      <xdr:spPr>
        <a:xfrm>
          <a:off x="9356090" y="72066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94545F91-EB47-4855-ACDC-C25394525652}"/>
            </a:ext>
          </a:extLst>
        </xdr:cNvPr>
        <xdr:cNvSpPr txBox="1"/>
      </xdr:nvSpPr>
      <xdr:spPr>
        <a:xfrm>
          <a:off x="946785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1E507261-AF66-4E90-81CC-6C0FC7B98573}"/>
            </a:ext>
          </a:extLst>
        </xdr:cNvPr>
        <xdr:cNvCxnSpPr/>
      </xdr:nvCxnSpPr>
      <xdr:spPr>
        <a:xfrm>
          <a:off x="9356090" y="58635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13856873-7501-45C9-8035-BAEF4E2232ED}"/>
            </a:ext>
          </a:extLst>
        </xdr:cNvPr>
        <xdr:cNvSpPr txBox="1"/>
      </xdr:nvSpPr>
      <xdr:spPr>
        <a:xfrm>
          <a:off x="9467850" y="677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FC96DCBB-AA75-4D26-A7E5-9366FCBB7C41}"/>
            </a:ext>
          </a:extLst>
        </xdr:cNvPr>
        <xdr:cNvSpPr/>
      </xdr:nvSpPr>
      <xdr:spPr>
        <a:xfrm>
          <a:off x="9394190" y="691388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C4F9659E-E3FB-4391-8FEB-94A93CE6BDBF}"/>
            </a:ext>
          </a:extLst>
        </xdr:cNvPr>
        <xdr:cNvSpPr/>
      </xdr:nvSpPr>
      <xdr:spPr>
        <a:xfrm>
          <a:off x="8632190" y="69234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1619D6AA-4445-4BD3-B0D2-914714BCC04B}"/>
            </a:ext>
          </a:extLst>
        </xdr:cNvPr>
        <xdr:cNvSpPr/>
      </xdr:nvSpPr>
      <xdr:spPr>
        <a:xfrm>
          <a:off x="7846060" y="6932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CC2104C5-393F-43B6-BC7E-1AC91514E706}"/>
            </a:ext>
          </a:extLst>
        </xdr:cNvPr>
        <xdr:cNvSpPr/>
      </xdr:nvSpPr>
      <xdr:spPr>
        <a:xfrm>
          <a:off x="7029450" y="69367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649CB17F-3E66-4A94-8709-BAAF7BA038DA}"/>
            </a:ext>
          </a:extLst>
        </xdr:cNvPr>
        <xdr:cNvSpPr/>
      </xdr:nvSpPr>
      <xdr:spPr>
        <a:xfrm>
          <a:off x="6231890" y="69462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3E3C4C0-4364-4404-BDA5-6F3F2619999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5BF391C-5C1D-45C9-AC17-4D9821C1EFF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6341DA-4538-49E4-9AB0-CF1D4002B09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0211E2-6A0C-4EB3-A93A-8F2A8C2F621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571EBB6-EE63-4386-BE6E-852A31F26C2B}"/>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29" name="楕円 128">
          <a:extLst>
            <a:ext uri="{FF2B5EF4-FFF2-40B4-BE49-F238E27FC236}">
              <a16:creationId xmlns:a16="http://schemas.microsoft.com/office/drawing/2014/main" id="{F00299F1-FE20-4843-AC03-326B4ED40AF4}"/>
            </a:ext>
          </a:extLst>
        </xdr:cNvPr>
        <xdr:cNvSpPr/>
      </xdr:nvSpPr>
      <xdr:spPr>
        <a:xfrm>
          <a:off x="9394190" y="69615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83837</xdr:rowOff>
    </xdr:from>
    <xdr:ext cx="469744" cy="259045"/>
    <xdr:sp macro="" textlink="">
      <xdr:nvSpPr>
        <xdr:cNvPr id="130" name="【図書館】&#10;一人当たり面積該当値テキスト">
          <a:extLst>
            <a:ext uri="{FF2B5EF4-FFF2-40B4-BE49-F238E27FC236}">
              <a16:creationId xmlns:a16="http://schemas.microsoft.com/office/drawing/2014/main" id="{965878DC-3A8F-4CAA-9DBF-D46DE2CE0CAC}"/>
            </a:ext>
          </a:extLst>
        </xdr:cNvPr>
        <xdr:cNvSpPr txBox="1"/>
      </xdr:nvSpPr>
      <xdr:spPr>
        <a:xfrm>
          <a:off x="9467850" y="69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31" name="楕円 130">
          <a:extLst>
            <a:ext uri="{FF2B5EF4-FFF2-40B4-BE49-F238E27FC236}">
              <a16:creationId xmlns:a16="http://schemas.microsoft.com/office/drawing/2014/main" id="{33183A6E-6D56-42F2-BB88-311BEC126D00}"/>
            </a:ext>
          </a:extLst>
        </xdr:cNvPr>
        <xdr:cNvSpPr/>
      </xdr:nvSpPr>
      <xdr:spPr>
        <a:xfrm>
          <a:off x="8632190" y="69615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156210</xdr:rowOff>
    </xdr:to>
    <xdr:cxnSp macro="">
      <xdr:nvCxnSpPr>
        <xdr:cNvPr id="132" name="直線コネクタ 131">
          <a:extLst>
            <a:ext uri="{FF2B5EF4-FFF2-40B4-BE49-F238E27FC236}">
              <a16:creationId xmlns:a16="http://schemas.microsoft.com/office/drawing/2014/main" id="{31412CF4-0344-4414-9CDD-3BA511700054}"/>
            </a:ext>
          </a:extLst>
        </xdr:cNvPr>
        <xdr:cNvCxnSpPr/>
      </xdr:nvCxnSpPr>
      <xdr:spPr>
        <a:xfrm>
          <a:off x="8686800" y="70161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3" name="楕円 132">
          <a:extLst>
            <a:ext uri="{FF2B5EF4-FFF2-40B4-BE49-F238E27FC236}">
              <a16:creationId xmlns:a16="http://schemas.microsoft.com/office/drawing/2014/main" id="{BAF0024A-66CE-4B71-8422-17FC662CF221}"/>
            </a:ext>
          </a:extLst>
        </xdr:cNvPr>
        <xdr:cNvSpPr/>
      </xdr:nvSpPr>
      <xdr:spPr>
        <a:xfrm>
          <a:off x="7846060" y="69653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156210</xdr:rowOff>
    </xdr:from>
    <xdr:to>
      <xdr:col>50</xdr:col>
      <xdr:colOff>114300</xdr:colOff>
      <xdr:row>40</xdr:row>
      <xdr:rowOff>160020</xdr:rowOff>
    </xdr:to>
    <xdr:cxnSp macro="">
      <xdr:nvCxnSpPr>
        <xdr:cNvPr id="134" name="直線コネクタ 133">
          <a:extLst>
            <a:ext uri="{FF2B5EF4-FFF2-40B4-BE49-F238E27FC236}">
              <a16:creationId xmlns:a16="http://schemas.microsoft.com/office/drawing/2014/main" id="{3857BB2C-6743-4E4C-A1EE-5F556D41B7C7}"/>
            </a:ext>
          </a:extLst>
        </xdr:cNvPr>
        <xdr:cNvCxnSpPr/>
      </xdr:nvCxnSpPr>
      <xdr:spPr>
        <a:xfrm flipV="1">
          <a:off x="7889240" y="701611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5" name="楕円 134">
          <a:extLst>
            <a:ext uri="{FF2B5EF4-FFF2-40B4-BE49-F238E27FC236}">
              <a16:creationId xmlns:a16="http://schemas.microsoft.com/office/drawing/2014/main" id="{5DB7189E-57B0-4D63-83FA-08FD20AED346}"/>
            </a:ext>
          </a:extLst>
        </xdr:cNvPr>
        <xdr:cNvSpPr/>
      </xdr:nvSpPr>
      <xdr:spPr>
        <a:xfrm>
          <a:off x="7029450" y="6965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160020</xdr:rowOff>
    </xdr:to>
    <xdr:cxnSp macro="">
      <xdr:nvCxnSpPr>
        <xdr:cNvPr id="136" name="直線コネクタ 135">
          <a:extLst>
            <a:ext uri="{FF2B5EF4-FFF2-40B4-BE49-F238E27FC236}">
              <a16:creationId xmlns:a16="http://schemas.microsoft.com/office/drawing/2014/main" id="{A25F6FF4-D70C-4A94-8CF9-B3E8F994DEE8}"/>
            </a:ext>
          </a:extLst>
        </xdr:cNvPr>
        <xdr:cNvCxnSpPr/>
      </xdr:nvCxnSpPr>
      <xdr:spPr>
        <a:xfrm>
          <a:off x="7084060" y="701992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37" name="楕円 136">
          <a:extLst>
            <a:ext uri="{FF2B5EF4-FFF2-40B4-BE49-F238E27FC236}">
              <a16:creationId xmlns:a16="http://schemas.microsoft.com/office/drawing/2014/main" id="{1E72D27B-D5ED-4BD2-AD77-B5F3277260D5}"/>
            </a:ext>
          </a:extLst>
        </xdr:cNvPr>
        <xdr:cNvSpPr/>
      </xdr:nvSpPr>
      <xdr:spPr>
        <a:xfrm>
          <a:off x="6231890" y="69615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156210</xdr:rowOff>
    </xdr:from>
    <xdr:to>
      <xdr:col>41</xdr:col>
      <xdr:colOff>50800</xdr:colOff>
      <xdr:row>40</xdr:row>
      <xdr:rowOff>160020</xdr:rowOff>
    </xdr:to>
    <xdr:cxnSp macro="">
      <xdr:nvCxnSpPr>
        <xdr:cNvPr id="138" name="直線コネクタ 137">
          <a:extLst>
            <a:ext uri="{FF2B5EF4-FFF2-40B4-BE49-F238E27FC236}">
              <a16:creationId xmlns:a16="http://schemas.microsoft.com/office/drawing/2014/main" id="{50F5C3EF-411C-4BA7-B0ED-97F2DDC6DA28}"/>
            </a:ext>
          </a:extLst>
        </xdr:cNvPr>
        <xdr:cNvCxnSpPr/>
      </xdr:nvCxnSpPr>
      <xdr:spPr>
        <a:xfrm>
          <a:off x="6286500" y="701611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5218403F-1012-4B58-BD77-F01C563441DA}"/>
            </a:ext>
          </a:extLst>
        </xdr:cNvPr>
        <xdr:cNvSpPr txBox="1"/>
      </xdr:nvSpPr>
      <xdr:spPr>
        <a:xfrm>
          <a:off x="845446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157F0C3C-A47E-47D6-B9CD-5D49BE244EAE}"/>
            </a:ext>
          </a:extLst>
        </xdr:cNvPr>
        <xdr:cNvSpPr txBox="1"/>
      </xdr:nvSpPr>
      <xdr:spPr>
        <a:xfrm>
          <a:off x="767341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01547A24-DBE2-4F83-9BC7-0177720B7CDE}"/>
            </a:ext>
          </a:extLst>
        </xdr:cNvPr>
        <xdr:cNvSpPr txBox="1"/>
      </xdr:nvSpPr>
      <xdr:spPr>
        <a:xfrm>
          <a:off x="6866332"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B22ED4C6-A2ED-4D49-82AF-3BC1DE58BE52}"/>
            </a:ext>
          </a:extLst>
        </xdr:cNvPr>
        <xdr:cNvSpPr txBox="1"/>
      </xdr:nvSpPr>
      <xdr:spPr>
        <a:xfrm>
          <a:off x="6068772" y="67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26687</xdr:rowOff>
    </xdr:from>
    <xdr:ext cx="469744" cy="259045"/>
    <xdr:sp macro="" textlink="">
      <xdr:nvSpPr>
        <xdr:cNvPr id="143" name="n_1mainValue【図書館】&#10;一人当たり面積">
          <a:extLst>
            <a:ext uri="{FF2B5EF4-FFF2-40B4-BE49-F238E27FC236}">
              <a16:creationId xmlns:a16="http://schemas.microsoft.com/office/drawing/2014/main" id="{72E8855D-FABF-4063-8008-993253376CF6}"/>
            </a:ext>
          </a:extLst>
        </xdr:cNvPr>
        <xdr:cNvSpPr txBox="1"/>
      </xdr:nvSpPr>
      <xdr:spPr>
        <a:xfrm>
          <a:off x="8454467" y="7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4" name="n_2mainValue【図書館】&#10;一人当たり面積">
          <a:extLst>
            <a:ext uri="{FF2B5EF4-FFF2-40B4-BE49-F238E27FC236}">
              <a16:creationId xmlns:a16="http://schemas.microsoft.com/office/drawing/2014/main" id="{BB61D216-A36D-4D6D-9A8B-7C3ED3B19F50}"/>
            </a:ext>
          </a:extLst>
        </xdr:cNvPr>
        <xdr:cNvSpPr txBox="1"/>
      </xdr:nvSpPr>
      <xdr:spPr>
        <a:xfrm>
          <a:off x="7673417" y="70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45" name="n_3mainValue【図書館】&#10;一人当たり面積">
          <a:extLst>
            <a:ext uri="{FF2B5EF4-FFF2-40B4-BE49-F238E27FC236}">
              <a16:creationId xmlns:a16="http://schemas.microsoft.com/office/drawing/2014/main" id="{03895C16-4AAC-4703-90F5-42F7C183661A}"/>
            </a:ext>
          </a:extLst>
        </xdr:cNvPr>
        <xdr:cNvSpPr txBox="1"/>
      </xdr:nvSpPr>
      <xdr:spPr>
        <a:xfrm>
          <a:off x="6866332" y="70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6" name="n_4mainValue【図書館】&#10;一人当たり面積">
          <a:extLst>
            <a:ext uri="{FF2B5EF4-FFF2-40B4-BE49-F238E27FC236}">
              <a16:creationId xmlns:a16="http://schemas.microsoft.com/office/drawing/2014/main" id="{327F3156-8EEC-4005-AE7B-A8BBAC5CC649}"/>
            </a:ext>
          </a:extLst>
        </xdr:cNvPr>
        <xdr:cNvSpPr txBox="1"/>
      </xdr:nvSpPr>
      <xdr:spPr>
        <a:xfrm>
          <a:off x="6068772" y="7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328067D-5F1A-47F3-BD57-ED26AA3E7EE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02FFB0C-6FD3-4D1D-86E8-622B7A9C44A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FE98B31-5B7D-4F03-AFAF-09DBEB48BA5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48B6EAB-A5B4-4E28-BD72-0F5E2B77F3E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C999A03-D645-470D-9769-D79898CF474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19C94C4-DAD9-4E83-AB91-2A25FF80640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267EF20-46AA-45E8-B773-94375757E775}"/>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1646119-DAB7-4D46-BADD-9472B8D6D3C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84F6D33-7D51-4D8D-B4DC-A3E2DCF53FC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52FC2A5-E170-45DA-9561-7B9D1ED38EF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39F3F63-3E41-4B83-9C1F-531A5CFBBA4F}"/>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9D77D79-27AE-44D9-8D03-F970031F7789}"/>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49DE7FB-1A7E-4E31-BEFB-060329AD2EC7}"/>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EF08AC0-B2BF-40F4-8506-8BC14F5EBE3B}"/>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ECC4B1C-44DF-4A51-A250-BC06FC16B977}"/>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634D420-8B64-4837-AF68-362DBDAFED83}"/>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9247CA7-5E2D-4B9D-A8C2-4EC4E3486336}"/>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2235905-66AD-4E38-B55A-D70BD0A13FBC}"/>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F2FC833-47B3-4380-8C87-C5A97432B54F}"/>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989BA8B-CA50-4704-8654-414F315A94F4}"/>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929217A-1933-4EB3-87B0-0719ACF16BAF}"/>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FC1CF76-BE22-4280-8E77-D74DB3E27F3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2A1AA8D-199A-4866-89C0-5C9065B5416C}"/>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8F4CE0D-F650-4310-A557-AC48470C954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A548599-578E-4E60-B08F-26DDFA95618A}"/>
            </a:ext>
          </a:extLst>
        </xdr:cNvPr>
        <xdr:cNvCxnSpPr/>
      </xdr:nvCxnSpPr>
      <xdr:spPr>
        <a:xfrm flipV="1">
          <a:off x="417385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77795E8D-257F-4C57-B11E-2A4D1FBAE661}"/>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5A7DC602-ED21-40D2-964F-987A137D68C8}"/>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FE53E8C-36C6-4E54-812B-77BB4326AF15}"/>
            </a:ext>
          </a:extLst>
        </xdr:cNvPr>
        <xdr:cNvSpPr txBox="1"/>
      </xdr:nvSpPr>
      <xdr:spPr>
        <a:xfrm>
          <a:off x="421259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B13946B5-B096-4930-87C9-2842B17B7AAF}"/>
            </a:ext>
          </a:extLst>
        </xdr:cNvPr>
        <xdr:cNvCxnSpPr/>
      </xdr:nvCxnSpPr>
      <xdr:spPr>
        <a:xfrm>
          <a:off x="411226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FF3FFB9-8D72-44F1-9C09-BE32B2787B10}"/>
            </a:ext>
          </a:extLst>
        </xdr:cNvPr>
        <xdr:cNvSpPr txBox="1"/>
      </xdr:nvSpPr>
      <xdr:spPr>
        <a:xfrm>
          <a:off x="4212590" y="1034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AF4D5040-CC92-4E18-9148-7E84FBF62461}"/>
            </a:ext>
          </a:extLst>
        </xdr:cNvPr>
        <xdr:cNvSpPr/>
      </xdr:nvSpPr>
      <xdr:spPr>
        <a:xfrm>
          <a:off x="4131310" y="103619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02E0B9C1-D53A-4DF2-A386-3B99DB3BDFD2}"/>
            </a:ext>
          </a:extLst>
        </xdr:cNvPr>
        <xdr:cNvSpPr/>
      </xdr:nvSpPr>
      <xdr:spPr>
        <a:xfrm>
          <a:off x="3388360" y="1030287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599020F5-6A64-4E58-A561-7579F9523989}"/>
            </a:ext>
          </a:extLst>
        </xdr:cNvPr>
        <xdr:cNvSpPr/>
      </xdr:nvSpPr>
      <xdr:spPr>
        <a:xfrm>
          <a:off x="2571750" y="10297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DD2D57A7-2C6E-42C0-B129-A7962B6ECC37}"/>
            </a:ext>
          </a:extLst>
        </xdr:cNvPr>
        <xdr:cNvSpPr/>
      </xdr:nvSpPr>
      <xdr:spPr>
        <a:xfrm>
          <a:off x="1774190" y="102762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9A846864-2C44-484B-8453-46B3BBB58805}"/>
            </a:ext>
          </a:extLst>
        </xdr:cNvPr>
        <xdr:cNvSpPr/>
      </xdr:nvSpPr>
      <xdr:spPr>
        <a:xfrm>
          <a:off x="988060" y="1026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CF24F4E-B9B3-4E10-B86B-A31B226C003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806AEFA-824B-48AD-9E92-CE19553C4EF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CCE909-33D1-4AE8-865F-7E2884D1F6C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C4C6FF9-F2F1-41BF-B8C0-A8AD07E223B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07CF463-9C4E-4212-812E-E7F709E88029}"/>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7" name="楕円 186">
          <a:extLst>
            <a:ext uri="{FF2B5EF4-FFF2-40B4-BE49-F238E27FC236}">
              <a16:creationId xmlns:a16="http://schemas.microsoft.com/office/drawing/2014/main" id="{2DDB0073-06BC-43B9-9F1E-61972E535C10}"/>
            </a:ext>
          </a:extLst>
        </xdr:cNvPr>
        <xdr:cNvSpPr/>
      </xdr:nvSpPr>
      <xdr:spPr>
        <a:xfrm>
          <a:off x="4131310" y="103428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125EC32-2FD7-41F7-BD48-13AE9957F891}"/>
            </a:ext>
          </a:extLst>
        </xdr:cNvPr>
        <xdr:cNvSpPr txBox="1"/>
      </xdr:nvSpPr>
      <xdr:spPr>
        <a:xfrm>
          <a:off x="421259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89" name="楕円 188">
          <a:extLst>
            <a:ext uri="{FF2B5EF4-FFF2-40B4-BE49-F238E27FC236}">
              <a16:creationId xmlns:a16="http://schemas.microsoft.com/office/drawing/2014/main" id="{89207DA8-17B5-4D2F-AE98-20728124925E}"/>
            </a:ext>
          </a:extLst>
        </xdr:cNvPr>
        <xdr:cNvSpPr/>
      </xdr:nvSpPr>
      <xdr:spPr>
        <a:xfrm>
          <a:off x="3388360" y="103143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102870</xdr:rowOff>
    </xdr:to>
    <xdr:cxnSp macro="">
      <xdr:nvCxnSpPr>
        <xdr:cNvPr id="190" name="直線コネクタ 189">
          <a:extLst>
            <a:ext uri="{FF2B5EF4-FFF2-40B4-BE49-F238E27FC236}">
              <a16:creationId xmlns:a16="http://schemas.microsoft.com/office/drawing/2014/main" id="{F31CF9FD-CA3E-4B52-A4DF-2F64E8202332}"/>
            </a:ext>
          </a:extLst>
        </xdr:cNvPr>
        <xdr:cNvCxnSpPr/>
      </xdr:nvCxnSpPr>
      <xdr:spPr>
        <a:xfrm>
          <a:off x="3431540" y="1036891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91" name="楕円 190">
          <a:extLst>
            <a:ext uri="{FF2B5EF4-FFF2-40B4-BE49-F238E27FC236}">
              <a16:creationId xmlns:a16="http://schemas.microsoft.com/office/drawing/2014/main" id="{18C541CF-A080-4E6E-A610-32AEE8C2B458}"/>
            </a:ext>
          </a:extLst>
        </xdr:cNvPr>
        <xdr:cNvSpPr/>
      </xdr:nvSpPr>
      <xdr:spPr>
        <a:xfrm>
          <a:off x="2571750" y="10297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80010</xdr:rowOff>
    </xdr:to>
    <xdr:cxnSp macro="">
      <xdr:nvCxnSpPr>
        <xdr:cNvPr id="192" name="直線コネクタ 191">
          <a:extLst>
            <a:ext uri="{FF2B5EF4-FFF2-40B4-BE49-F238E27FC236}">
              <a16:creationId xmlns:a16="http://schemas.microsoft.com/office/drawing/2014/main" id="{1A1F098C-4E65-4E7E-9C7C-1D325746B8C2}"/>
            </a:ext>
          </a:extLst>
        </xdr:cNvPr>
        <xdr:cNvCxnSpPr/>
      </xdr:nvCxnSpPr>
      <xdr:spPr>
        <a:xfrm>
          <a:off x="2626360" y="10342245"/>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93" name="楕円 192">
          <a:extLst>
            <a:ext uri="{FF2B5EF4-FFF2-40B4-BE49-F238E27FC236}">
              <a16:creationId xmlns:a16="http://schemas.microsoft.com/office/drawing/2014/main" id="{6C587DB2-3CBA-42DB-9740-3F8084BFAAD9}"/>
            </a:ext>
          </a:extLst>
        </xdr:cNvPr>
        <xdr:cNvSpPr/>
      </xdr:nvSpPr>
      <xdr:spPr>
        <a:xfrm>
          <a:off x="1774190" y="102743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36195</xdr:rowOff>
    </xdr:from>
    <xdr:to>
      <xdr:col>15</xdr:col>
      <xdr:colOff>50800</xdr:colOff>
      <xdr:row>60</xdr:row>
      <xdr:rowOff>59055</xdr:rowOff>
    </xdr:to>
    <xdr:cxnSp macro="">
      <xdr:nvCxnSpPr>
        <xdr:cNvPr id="194" name="直線コネクタ 193">
          <a:extLst>
            <a:ext uri="{FF2B5EF4-FFF2-40B4-BE49-F238E27FC236}">
              <a16:creationId xmlns:a16="http://schemas.microsoft.com/office/drawing/2014/main" id="{D5BF375D-5D26-47A4-AEA4-B605DA86C432}"/>
            </a:ext>
          </a:extLst>
        </xdr:cNvPr>
        <xdr:cNvCxnSpPr/>
      </xdr:nvCxnSpPr>
      <xdr:spPr>
        <a:xfrm>
          <a:off x="1828800" y="1032319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145415</xdr:rowOff>
    </xdr:from>
    <xdr:to>
      <xdr:col>6</xdr:col>
      <xdr:colOff>38100</xdr:colOff>
      <xdr:row>60</xdr:row>
      <xdr:rowOff>75565</xdr:rowOff>
    </xdr:to>
    <xdr:sp macro="" textlink="">
      <xdr:nvSpPr>
        <xdr:cNvPr id="195" name="楕円 194">
          <a:extLst>
            <a:ext uri="{FF2B5EF4-FFF2-40B4-BE49-F238E27FC236}">
              <a16:creationId xmlns:a16="http://schemas.microsoft.com/office/drawing/2014/main" id="{A0B0D615-FE1B-46B7-AD88-00E4FAD814A9}"/>
            </a:ext>
          </a:extLst>
        </xdr:cNvPr>
        <xdr:cNvSpPr/>
      </xdr:nvSpPr>
      <xdr:spPr>
        <a:xfrm>
          <a:off x="988060" y="102590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24765</xdr:rowOff>
    </xdr:from>
    <xdr:to>
      <xdr:col>10</xdr:col>
      <xdr:colOff>114300</xdr:colOff>
      <xdr:row>60</xdr:row>
      <xdr:rowOff>36195</xdr:rowOff>
    </xdr:to>
    <xdr:cxnSp macro="">
      <xdr:nvCxnSpPr>
        <xdr:cNvPr id="196" name="直線コネクタ 195">
          <a:extLst>
            <a:ext uri="{FF2B5EF4-FFF2-40B4-BE49-F238E27FC236}">
              <a16:creationId xmlns:a16="http://schemas.microsoft.com/office/drawing/2014/main" id="{563336B1-A33C-4AE3-8A60-B032B7238DFF}"/>
            </a:ext>
          </a:extLst>
        </xdr:cNvPr>
        <xdr:cNvCxnSpPr/>
      </xdr:nvCxnSpPr>
      <xdr:spPr>
        <a:xfrm>
          <a:off x="1031240" y="10307955"/>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3E2538DC-81CD-41C8-943F-996790F9400C}"/>
            </a:ext>
          </a:extLst>
        </xdr:cNvPr>
        <xdr:cNvSpPr txBox="1"/>
      </xdr:nvSpPr>
      <xdr:spPr>
        <a:xfrm>
          <a:off x="32391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4CA4407F-B29C-46BA-95C8-24D091B5186B}"/>
            </a:ext>
          </a:extLst>
        </xdr:cNvPr>
        <xdr:cNvSpPr txBox="1"/>
      </xdr:nvSpPr>
      <xdr:spPr>
        <a:xfrm>
          <a:off x="2439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2D4C4272-FCB1-41DC-9934-FDFFA39616E6}"/>
            </a:ext>
          </a:extLst>
        </xdr:cNvPr>
        <xdr:cNvSpPr txBox="1"/>
      </xdr:nvSpPr>
      <xdr:spPr>
        <a:xfrm>
          <a:off x="164148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9826F832-57A7-430C-9DEF-34F7BABACE73}"/>
            </a:ext>
          </a:extLst>
        </xdr:cNvPr>
        <xdr:cNvSpPr txBox="1"/>
      </xdr:nvSpPr>
      <xdr:spPr>
        <a:xfrm>
          <a:off x="85535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201" name="n_1mainValue【体育館・プール】&#10;有形固定資産減価償却率">
          <a:extLst>
            <a:ext uri="{FF2B5EF4-FFF2-40B4-BE49-F238E27FC236}">
              <a16:creationId xmlns:a16="http://schemas.microsoft.com/office/drawing/2014/main" id="{68244650-75A3-41C1-8D57-2C2542A20998}"/>
            </a:ext>
          </a:extLst>
        </xdr:cNvPr>
        <xdr:cNvSpPr txBox="1"/>
      </xdr:nvSpPr>
      <xdr:spPr>
        <a:xfrm>
          <a:off x="32391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202" name="n_2mainValue【体育館・プール】&#10;有形固定資産減価償却率">
          <a:extLst>
            <a:ext uri="{FF2B5EF4-FFF2-40B4-BE49-F238E27FC236}">
              <a16:creationId xmlns:a16="http://schemas.microsoft.com/office/drawing/2014/main" id="{EE752317-CCC0-427E-808F-A8B444038BBD}"/>
            </a:ext>
          </a:extLst>
        </xdr:cNvPr>
        <xdr:cNvSpPr txBox="1"/>
      </xdr:nvSpPr>
      <xdr:spPr>
        <a:xfrm>
          <a:off x="2439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3" name="n_3mainValue【体育館・プール】&#10;有形固定資産減価償却率">
          <a:extLst>
            <a:ext uri="{FF2B5EF4-FFF2-40B4-BE49-F238E27FC236}">
              <a16:creationId xmlns:a16="http://schemas.microsoft.com/office/drawing/2014/main" id="{14909BD3-98BE-4902-A3F7-A28F62172EBA}"/>
            </a:ext>
          </a:extLst>
        </xdr:cNvPr>
        <xdr:cNvSpPr txBox="1"/>
      </xdr:nvSpPr>
      <xdr:spPr>
        <a:xfrm>
          <a:off x="164148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4" name="n_4mainValue【体育館・プール】&#10;有形固定資産減価償却率">
          <a:extLst>
            <a:ext uri="{FF2B5EF4-FFF2-40B4-BE49-F238E27FC236}">
              <a16:creationId xmlns:a16="http://schemas.microsoft.com/office/drawing/2014/main" id="{11E6FB8D-AB3B-43EC-BA3D-491FE110711C}"/>
            </a:ext>
          </a:extLst>
        </xdr:cNvPr>
        <xdr:cNvSpPr txBox="1"/>
      </xdr:nvSpPr>
      <xdr:spPr>
        <a:xfrm>
          <a:off x="85535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E1D9C77-D8CE-42A7-90C1-F88DD3EF8F8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1E441A3-8E3B-44EF-AA37-AF788EFECF4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16F56E4-C596-4486-A30D-F310F14B3FA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C04AD4E-D6B8-42F0-AA65-2109BDC1F70C}"/>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ECA5165-3A52-4686-88AC-0C89C622CF1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8599F4C-5D89-4F1F-97D0-F3ADB280776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AADF95A-937E-46B0-A4EE-EC0708B434C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0571660-3EB9-4B9C-AFA7-701140134A5F}"/>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2597C7E-403E-49CC-A61D-3A22AC44439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E90D595-0C94-4E7E-867B-918DED7617B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EFDECE5-760A-4AAA-A3E8-18E51310B134}"/>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FD4F502-51F1-4B3E-8461-93BE91068584}"/>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F4D7086-F2A6-40CE-94C9-FC4B25A34587}"/>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E047F0C-6DC1-4D2F-B665-25C90E9DB60A}"/>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710A7ED-E5CF-4BB7-A803-3F459D50E994}"/>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B0178C45-8979-4E9F-BD54-0917E6C7ED2C}"/>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0A49B22-56FC-4CB2-903B-F733E64C765C}"/>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53CC222-DC65-43F9-921A-0F344690AC53}"/>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3FC71DB-638A-4447-893B-4E3A8E32E3D3}"/>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C8C769F-7144-4FB5-9B71-053829A861C1}"/>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01B5F7C-192E-418F-A207-5696A787C95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CD4BF9B-0DB6-4830-85B8-60A9007B45AC}"/>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3DD0BD2-644C-4CAD-BCD0-1537DCEB25E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CCFBA452-3AFB-4EF1-AF28-9B81785AC3E8}"/>
            </a:ext>
          </a:extLst>
        </xdr:cNvPr>
        <xdr:cNvCxnSpPr/>
      </xdr:nvCxnSpPr>
      <xdr:spPr>
        <a:xfrm flipV="1">
          <a:off x="942911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8724D756-F841-4915-98B0-D8270B30C2C1}"/>
            </a:ext>
          </a:extLst>
        </xdr:cNvPr>
        <xdr:cNvSpPr txBox="1"/>
      </xdr:nvSpPr>
      <xdr:spPr>
        <a:xfrm>
          <a:off x="946785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D567EF0E-FB32-4639-BAE2-E7E64A46F459}"/>
            </a:ext>
          </a:extLst>
        </xdr:cNvPr>
        <xdr:cNvCxnSpPr/>
      </xdr:nvCxnSpPr>
      <xdr:spPr>
        <a:xfrm>
          <a:off x="9356090" y="110486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982AA3FB-2EBE-4266-AD72-5EEC0E41D0DA}"/>
            </a:ext>
          </a:extLst>
        </xdr:cNvPr>
        <xdr:cNvSpPr txBox="1"/>
      </xdr:nvSpPr>
      <xdr:spPr>
        <a:xfrm>
          <a:off x="9467850" y="949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EA4E16C4-3F19-4D19-9133-910BD64BAD41}"/>
            </a:ext>
          </a:extLst>
        </xdr:cNvPr>
        <xdr:cNvCxnSpPr/>
      </xdr:nvCxnSpPr>
      <xdr:spPr>
        <a:xfrm>
          <a:off x="9356090" y="97189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BD78C191-F66B-4B86-9879-B44FF7445703}"/>
            </a:ext>
          </a:extLst>
        </xdr:cNvPr>
        <xdr:cNvSpPr txBox="1"/>
      </xdr:nvSpPr>
      <xdr:spPr>
        <a:xfrm>
          <a:off x="946785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833D877B-7A0D-441F-8F26-756416916B01}"/>
            </a:ext>
          </a:extLst>
        </xdr:cNvPr>
        <xdr:cNvSpPr/>
      </xdr:nvSpPr>
      <xdr:spPr>
        <a:xfrm>
          <a:off x="9394190" y="1083932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4A31FBAF-17F0-43DA-8880-96848873A99B}"/>
            </a:ext>
          </a:extLst>
        </xdr:cNvPr>
        <xdr:cNvSpPr/>
      </xdr:nvSpPr>
      <xdr:spPr>
        <a:xfrm>
          <a:off x="8632190" y="108458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516B06F3-F3E8-42DC-B2C4-EC369FEDC827}"/>
            </a:ext>
          </a:extLst>
        </xdr:cNvPr>
        <xdr:cNvSpPr/>
      </xdr:nvSpPr>
      <xdr:spPr>
        <a:xfrm>
          <a:off x="7846060" y="10858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D0B61792-1252-46D4-8B1B-6C0E3D5CA93B}"/>
            </a:ext>
          </a:extLst>
        </xdr:cNvPr>
        <xdr:cNvSpPr/>
      </xdr:nvSpPr>
      <xdr:spPr>
        <a:xfrm>
          <a:off x="7029450" y="1086523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E1EF13C3-813E-4ABC-8CF0-7EED004E7DB3}"/>
            </a:ext>
          </a:extLst>
        </xdr:cNvPr>
        <xdr:cNvSpPr/>
      </xdr:nvSpPr>
      <xdr:spPr>
        <a:xfrm>
          <a:off x="6231890" y="1086827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A7F0D89-E6B9-4A6A-98DA-D58F5D15C8B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5A956F2-DD46-4670-ACA8-970C2C8CDF5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10A03CB-4CCE-4775-A812-8CA965844359}"/>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C76E702-18A0-4085-A623-1BA2A2BECE2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C57637-D596-494E-AD46-7A4603C0420A}"/>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66929</xdr:rowOff>
    </xdr:from>
    <xdr:to>
      <xdr:col>55</xdr:col>
      <xdr:colOff>50800</xdr:colOff>
      <xdr:row>56</xdr:row>
      <xdr:rowOff>168529</xdr:rowOff>
    </xdr:to>
    <xdr:sp macro="" textlink="">
      <xdr:nvSpPr>
        <xdr:cNvPr id="244" name="楕円 243">
          <a:extLst>
            <a:ext uri="{FF2B5EF4-FFF2-40B4-BE49-F238E27FC236}">
              <a16:creationId xmlns:a16="http://schemas.microsoft.com/office/drawing/2014/main" id="{AD1539AB-79ED-46F9-9878-61BD81629B4F}"/>
            </a:ext>
          </a:extLst>
        </xdr:cNvPr>
        <xdr:cNvSpPr/>
      </xdr:nvSpPr>
      <xdr:spPr>
        <a:xfrm>
          <a:off x="9394190" y="966622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19956</xdr:rowOff>
    </xdr:from>
    <xdr:ext cx="469744" cy="259045"/>
    <xdr:sp macro="" textlink="">
      <xdr:nvSpPr>
        <xdr:cNvPr id="245" name="【体育館・プール】&#10;一人当たり面積該当値テキスト">
          <a:extLst>
            <a:ext uri="{FF2B5EF4-FFF2-40B4-BE49-F238E27FC236}">
              <a16:creationId xmlns:a16="http://schemas.microsoft.com/office/drawing/2014/main" id="{600DF5A9-CE11-4C88-B67D-39F73F51C413}"/>
            </a:ext>
          </a:extLst>
        </xdr:cNvPr>
        <xdr:cNvSpPr txBox="1"/>
      </xdr:nvSpPr>
      <xdr:spPr>
        <a:xfrm>
          <a:off x="9467850" y="961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75311</xdr:rowOff>
    </xdr:from>
    <xdr:to>
      <xdr:col>50</xdr:col>
      <xdr:colOff>165100</xdr:colOff>
      <xdr:row>57</xdr:row>
      <xdr:rowOff>5461</xdr:rowOff>
    </xdr:to>
    <xdr:sp macro="" textlink="">
      <xdr:nvSpPr>
        <xdr:cNvPr id="246" name="楕円 245">
          <a:extLst>
            <a:ext uri="{FF2B5EF4-FFF2-40B4-BE49-F238E27FC236}">
              <a16:creationId xmlns:a16="http://schemas.microsoft.com/office/drawing/2014/main" id="{E063F3D2-D9D0-426F-89B5-0F70690DCAFA}"/>
            </a:ext>
          </a:extLst>
        </xdr:cNvPr>
        <xdr:cNvSpPr/>
      </xdr:nvSpPr>
      <xdr:spPr>
        <a:xfrm>
          <a:off x="8632190" y="96765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117729</xdr:rowOff>
    </xdr:from>
    <xdr:to>
      <xdr:col>55</xdr:col>
      <xdr:colOff>0</xdr:colOff>
      <xdr:row>56</xdr:row>
      <xdr:rowOff>126111</xdr:rowOff>
    </xdr:to>
    <xdr:cxnSp macro="">
      <xdr:nvCxnSpPr>
        <xdr:cNvPr id="247" name="直線コネクタ 246">
          <a:extLst>
            <a:ext uri="{FF2B5EF4-FFF2-40B4-BE49-F238E27FC236}">
              <a16:creationId xmlns:a16="http://schemas.microsoft.com/office/drawing/2014/main" id="{80D9A1D3-6A1A-494A-A71B-7D0CB6BE6CAF}"/>
            </a:ext>
          </a:extLst>
        </xdr:cNvPr>
        <xdr:cNvCxnSpPr/>
      </xdr:nvCxnSpPr>
      <xdr:spPr>
        <a:xfrm flipV="1">
          <a:off x="8686800" y="9718929"/>
          <a:ext cx="74295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77597</xdr:rowOff>
    </xdr:from>
    <xdr:to>
      <xdr:col>46</xdr:col>
      <xdr:colOff>38100</xdr:colOff>
      <xdr:row>57</xdr:row>
      <xdr:rowOff>7747</xdr:rowOff>
    </xdr:to>
    <xdr:sp macro="" textlink="">
      <xdr:nvSpPr>
        <xdr:cNvPr id="248" name="楕円 247">
          <a:extLst>
            <a:ext uri="{FF2B5EF4-FFF2-40B4-BE49-F238E27FC236}">
              <a16:creationId xmlns:a16="http://schemas.microsoft.com/office/drawing/2014/main" id="{8E9F8CCF-AB86-448A-BC19-04238D32F63F}"/>
            </a:ext>
          </a:extLst>
        </xdr:cNvPr>
        <xdr:cNvSpPr/>
      </xdr:nvSpPr>
      <xdr:spPr>
        <a:xfrm>
          <a:off x="7846060" y="967879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126111</xdr:rowOff>
    </xdr:from>
    <xdr:to>
      <xdr:col>50</xdr:col>
      <xdr:colOff>114300</xdr:colOff>
      <xdr:row>56</xdr:row>
      <xdr:rowOff>128397</xdr:rowOff>
    </xdr:to>
    <xdr:cxnSp macro="">
      <xdr:nvCxnSpPr>
        <xdr:cNvPr id="249" name="直線コネクタ 248">
          <a:extLst>
            <a:ext uri="{FF2B5EF4-FFF2-40B4-BE49-F238E27FC236}">
              <a16:creationId xmlns:a16="http://schemas.microsoft.com/office/drawing/2014/main" id="{894B07BE-1154-42DC-B3BB-B6EFA802A26C}"/>
            </a:ext>
          </a:extLst>
        </xdr:cNvPr>
        <xdr:cNvCxnSpPr/>
      </xdr:nvCxnSpPr>
      <xdr:spPr>
        <a:xfrm flipV="1">
          <a:off x="7889240" y="9731121"/>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111506</xdr:rowOff>
    </xdr:from>
    <xdr:to>
      <xdr:col>41</xdr:col>
      <xdr:colOff>101600</xdr:colOff>
      <xdr:row>64</xdr:row>
      <xdr:rowOff>41656</xdr:rowOff>
    </xdr:to>
    <xdr:sp macro="" textlink="">
      <xdr:nvSpPr>
        <xdr:cNvPr id="250" name="楕円 249">
          <a:extLst>
            <a:ext uri="{FF2B5EF4-FFF2-40B4-BE49-F238E27FC236}">
              <a16:creationId xmlns:a16="http://schemas.microsoft.com/office/drawing/2014/main" id="{F89BC59B-39BD-4112-80C2-EEE83179EC7C}"/>
            </a:ext>
          </a:extLst>
        </xdr:cNvPr>
        <xdr:cNvSpPr/>
      </xdr:nvSpPr>
      <xdr:spPr>
        <a:xfrm>
          <a:off x="7029450" y="109128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128397</xdr:rowOff>
    </xdr:from>
    <xdr:to>
      <xdr:col>45</xdr:col>
      <xdr:colOff>177800</xdr:colOff>
      <xdr:row>63</xdr:row>
      <xdr:rowOff>162306</xdr:rowOff>
    </xdr:to>
    <xdr:cxnSp macro="">
      <xdr:nvCxnSpPr>
        <xdr:cNvPr id="251" name="直線コネクタ 250">
          <a:extLst>
            <a:ext uri="{FF2B5EF4-FFF2-40B4-BE49-F238E27FC236}">
              <a16:creationId xmlns:a16="http://schemas.microsoft.com/office/drawing/2014/main" id="{52993758-049D-4379-9003-9D00133EF340}"/>
            </a:ext>
          </a:extLst>
        </xdr:cNvPr>
        <xdr:cNvCxnSpPr/>
      </xdr:nvCxnSpPr>
      <xdr:spPr>
        <a:xfrm flipV="1">
          <a:off x="7084060" y="9733407"/>
          <a:ext cx="805180" cy="123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111125</xdr:rowOff>
    </xdr:from>
    <xdr:to>
      <xdr:col>36</xdr:col>
      <xdr:colOff>165100</xdr:colOff>
      <xdr:row>64</xdr:row>
      <xdr:rowOff>41275</xdr:rowOff>
    </xdr:to>
    <xdr:sp macro="" textlink="">
      <xdr:nvSpPr>
        <xdr:cNvPr id="252" name="楕円 251">
          <a:extLst>
            <a:ext uri="{FF2B5EF4-FFF2-40B4-BE49-F238E27FC236}">
              <a16:creationId xmlns:a16="http://schemas.microsoft.com/office/drawing/2014/main" id="{A33C1712-E108-457B-9D53-91E7B7300B2A}"/>
            </a:ext>
          </a:extLst>
        </xdr:cNvPr>
        <xdr:cNvSpPr/>
      </xdr:nvSpPr>
      <xdr:spPr>
        <a:xfrm>
          <a:off x="6231890" y="109124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161925</xdr:rowOff>
    </xdr:from>
    <xdr:to>
      <xdr:col>41</xdr:col>
      <xdr:colOff>50800</xdr:colOff>
      <xdr:row>63</xdr:row>
      <xdr:rowOff>162306</xdr:rowOff>
    </xdr:to>
    <xdr:cxnSp macro="">
      <xdr:nvCxnSpPr>
        <xdr:cNvPr id="253" name="直線コネクタ 252">
          <a:extLst>
            <a:ext uri="{FF2B5EF4-FFF2-40B4-BE49-F238E27FC236}">
              <a16:creationId xmlns:a16="http://schemas.microsoft.com/office/drawing/2014/main" id="{AFC4A583-DB23-40D2-9709-88BC43060B40}"/>
            </a:ext>
          </a:extLst>
        </xdr:cNvPr>
        <xdr:cNvCxnSpPr/>
      </xdr:nvCxnSpPr>
      <xdr:spPr>
        <a:xfrm>
          <a:off x="6286500" y="10965180"/>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F06A5916-7369-473D-BD8E-B737086C3A69}"/>
            </a:ext>
          </a:extLst>
        </xdr:cNvPr>
        <xdr:cNvSpPr txBox="1"/>
      </xdr:nvSpPr>
      <xdr:spPr>
        <a:xfrm>
          <a:off x="8454467"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E23652A3-BA3D-45C9-B14F-9CAD1ABC7EB8}"/>
            </a:ext>
          </a:extLst>
        </xdr:cNvPr>
        <xdr:cNvSpPr txBox="1"/>
      </xdr:nvSpPr>
      <xdr:spPr>
        <a:xfrm>
          <a:off x="7673417" y="1094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9149346E-101F-4DB3-9B82-519ECCDDAB41}"/>
            </a:ext>
          </a:extLst>
        </xdr:cNvPr>
        <xdr:cNvSpPr txBox="1"/>
      </xdr:nvSpPr>
      <xdr:spPr>
        <a:xfrm>
          <a:off x="6866332" y="106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B1BB0D31-C0D8-44CC-93A5-5A1395D5B9E3}"/>
            </a:ext>
          </a:extLst>
        </xdr:cNvPr>
        <xdr:cNvSpPr txBox="1"/>
      </xdr:nvSpPr>
      <xdr:spPr>
        <a:xfrm>
          <a:off x="6068772"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21988</xdr:rowOff>
    </xdr:from>
    <xdr:ext cx="469744" cy="259045"/>
    <xdr:sp macro="" textlink="">
      <xdr:nvSpPr>
        <xdr:cNvPr id="258" name="n_1mainValue【体育館・プール】&#10;一人当たり面積">
          <a:extLst>
            <a:ext uri="{FF2B5EF4-FFF2-40B4-BE49-F238E27FC236}">
              <a16:creationId xmlns:a16="http://schemas.microsoft.com/office/drawing/2014/main" id="{D69EAA6D-E21E-49F5-B5CD-BB61D13EF2BE}"/>
            </a:ext>
          </a:extLst>
        </xdr:cNvPr>
        <xdr:cNvSpPr txBox="1"/>
      </xdr:nvSpPr>
      <xdr:spPr>
        <a:xfrm>
          <a:off x="8454467" y="944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24274</xdr:rowOff>
    </xdr:from>
    <xdr:ext cx="469744" cy="259045"/>
    <xdr:sp macro="" textlink="">
      <xdr:nvSpPr>
        <xdr:cNvPr id="259" name="n_2mainValue【体育館・プール】&#10;一人当たり面積">
          <a:extLst>
            <a:ext uri="{FF2B5EF4-FFF2-40B4-BE49-F238E27FC236}">
              <a16:creationId xmlns:a16="http://schemas.microsoft.com/office/drawing/2014/main" id="{F5536713-4D4A-41A8-94D8-344F41C0625D}"/>
            </a:ext>
          </a:extLst>
        </xdr:cNvPr>
        <xdr:cNvSpPr txBox="1"/>
      </xdr:nvSpPr>
      <xdr:spPr>
        <a:xfrm>
          <a:off x="7673417" y="9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32783</xdr:rowOff>
    </xdr:from>
    <xdr:ext cx="469744" cy="259045"/>
    <xdr:sp macro="" textlink="">
      <xdr:nvSpPr>
        <xdr:cNvPr id="260" name="n_3mainValue【体育館・プール】&#10;一人当たり面積">
          <a:extLst>
            <a:ext uri="{FF2B5EF4-FFF2-40B4-BE49-F238E27FC236}">
              <a16:creationId xmlns:a16="http://schemas.microsoft.com/office/drawing/2014/main" id="{3A1E763C-A631-436B-BA22-D8DD05A6F32D}"/>
            </a:ext>
          </a:extLst>
        </xdr:cNvPr>
        <xdr:cNvSpPr txBox="1"/>
      </xdr:nvSpPr>
      <xdr:spPr>
        <a:xfrm>
          <a:off x="6866332"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32402</xdr:rowOff>
    </xdr:from>
    <xdr:ext cx="469744" cy="259045"/>
    <xdr:sp macro="" textlink="">
      <xdr:nvSpPr>
        <xdr:cNvPr id="261" name="n_4mainValue【体育館・プール】&#10;一人当たり面積">
          <a:extLst>
            <a:ext uri="{FF2B5EF4-FFF2-40B4-BE49-F238E27FC236}">
              <a16:creationId xmlns:a16="http://schemas.microsoft.com/office/drawing/2014/main" id="{B9DEC29D-2266-41F2-B1CB-3CCFF5D6AFDD}"/>
            </a:ext>
          </a:extLst>
        </xdr:cNvPr>
        <xdr:cNvSpPr txBox="1"/>
      </xdr:nvSpPr>
      <xdr:spPr>
        <a:xfrm>
          <a:off x="6068772"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65FDF94-C33A-45AD-9D7F-083E7EA2DF3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A8E83CF-FD61-4B95-B83E-774BCBF1DD4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42CFCCB-B722-41D9-9DE9-909F4ECAD83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C411D9E-40BF-4B64-8A2D-15C35F023635}"/>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11298BF-5C1F-41ED-8344-C54BE76E5FBE}"/>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10E7EBC-6FBD-4823-88EF-6A1665955C7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C84778A-6D36-4B24-82FF-3555B294E30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A872562-AD79-4236-AEDC-2018ABDDB71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2733DAE-ACDF-4273-9085-CC2EE2C9B71D}"/>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A1E8A72-F54E-4FA2-9525-0F769173A3F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FF660FD-F9E1-4939-9F6F-6391FD97A2E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0F408FE-B8A2-491E-A664-49604024F15D}"/>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8A45779-D956-4190-A309-559BB9DA4DE4}"/>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B34A4DE-6D39-416E-9B6B-AD729604C4B7}"/>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2699566D-B7B5-4E9A-B944-11A6C0857762}"/>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7775F617-75AA-4011-8306-0A63CB6036F5}"/>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B15712B-719A-440B-BD8B-E49C4484977B}"/>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1FA70686-6D92-4638-975C-D2A1CF584DF9}"/>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6AF86D0-D792-4CF7-B0F9-C4D2A489E5FB}"/>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8246F0A2-8518-4453-929F-A6C08A97A8D3}"/>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6C00096-AF02-4470-AC75-F87CC9A4AE61}"/>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58EFDC5C-4A6D-4824-8963-E48DC94CE8BD}"/>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A8DECDC-39A3-49C4-AE35-D9C9BFD4C2A8}"/>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09BBB50-3ECB-4086-A413-298F5A15E247}"/>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F71CBAD-6369-425A-B5D4-BA05AA49D95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F6680C8-3CEE-406B-AA6D-B7F10DD58F2F}"/>
            </a:ext>
          </a:extLst>
        </xdr:cNvPr>
        <xdr:cNvCxnSpPr/>
      </xdr:nvCxnSpPr>
      <xdr:spPr>
        <a:xfrm flipV="1">
          <a:off x="4173855" y="13493116"/>
          <a:ext cx="0" cy="142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8A558DAA-64A2-4492-84D3-3C57836AA4C7}"/>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0436E15-864A-4C93-92E5-1D0D60674586}"/>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E6195AC4-83B7-4AA8-8E27-F2BAADF2281B}"/>
            </a:ext>
          </a:extLst>
        </xdr:cNvPr>
        <xdr:cNvSpPr txBox="1"/>
      </xdr:nvSpPr>
      <xdr:spPr>
        <a:xfrm>
          <a:off x="4212590" y="1326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26132C1A-40A8-4161-A32D-FF5E35ABBFCA}"/>
            </a:ext>
          </a:extLst>
        </xdr:cNvPr>
        <xdr:cNvCxnSpPr/>
      </xdr:nvCxnSpPr>
      <xdr:spPr>
        <a:xfrm>
          <a:off x="4112260" y="1349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3FB4ECE-9310-4B8B-9178-B1BF5A3BA082}"/>
            </a:ext>
          </a:extLst>
        </xdr:cNvPr>
        <xdr:cNvSpPr txBox="1"/>
      </xdr:nvSpPr>
      <xdr:spPr>
        <a:xfrm>
          <a:off x="4212590" y="14032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5AF6CA16-4A2E-4EA0-ABB1-178EC3BB95F0}"/>
            </a:ext>
          </a:extLst>
        </xdr:cNvPr>
        <xdr:cNvSpPr/>
      </xdr:nvSpPr>
      <xdr:spPr>
        <a:xfrm>
          <a:off x="4131310" y="1418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29BFE4A4-340E-4A22-AB75-A414C4BAED85}"/>
            </a:ext>
          </a:extLst>
        </xdr:cNvPr>
        <xdr:cNvSpPr/>
      </xdr:nvSpPr>
      <xdr:spPr>
        <a:xfrm>
          <a:off x="3388360" y="14160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6072074B-B9DA-4619-904C-3E3CF2C56AAD}"/>
            </a:ext>
          </a:extLst>
        </xdr:cNvPr>
        <xdr:cNvSpPr/>
      </xdr:nvSpPr>
      <xdr:spPr>
        <a:xfrm>
          <a:off x="2571750" y="14129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A10D9641-B0E4-46AA-A96B-5333CF25D625}"/>
            </a:ext>
          </a:extLst>
        </xdr:cNvPr>
        <xdr:cNvSpPr/>
      </xdr:nvSpPr>
      <xdr:spPr>
        <a:xfrm>
          <a:off x="1774190" y="1415179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857B37C4-1048-466A-8897-44AC079F48DF}"/>
            </a:ext>
          </a:extLst>
        </xdr:cNvPr>
        <xdr:cNvSpPr/>
      </xdr:nvSpPr>
      <xdr:spPr>
        <a:xfrm>
          <a:off x="988060" y="141327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EB9F17E-A3CC-4B7E-8EB9-222FDD364CCC}"/>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E50B868-C25A-43BA-BC55-59628266FDAA}"/>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0EF5687-A3F0-43F3-A0BA-4949840BB4B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59D7C72-29DE-4DC0-B80E-EB2CE2D551E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983D057-3CDF-43BB-ABC9-8BA3B83B807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26488</xdr:rowOff>
    </xdr:from>
    <xdr:to>
      <xdr:col>24</xdr:col>
      <xdr:colOff>114300</xdr:colOff>
      <xdr:row>85</xdr:row>
      <xdr:rowOff>128088</xdr:rowOff>
    </xdr:to>
    <xdr:sp macro="" textlink="">
      <xdr:nvSpPr>
        <xdr:cNvPr id="303" name="楕円 302">
          <a:extLst>
            <a:ext uri="{FF2B5EF4-FFF2-40B4-BE49-F238E27FC236}">
              <a16:creationId xmlns:a16="http://schemas.microsoft.com/office/drawing/2014/main" id="{52F68994-4C0A-4614-8796-38AFE90D9ACE}"/>
            </a:ext>
          </a:extLst>
        </xdr:cNvPr>
        <xdr:cNvSpPr/>
      </xdr:nvSpPr>
      <xdr:spPr>
        <a:xfrm>
          <a:off x="4131310" y="1459592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4915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9ADD862-870E-4108-8FF4-91754DCD809E}"/>
            </a:ext>
          </a:extLst>
        </xdr:cNvPr>
        <xdr:cNvSpPr txBox="1"/>
      </xdr:nvSpPr>
      <xdr:spPr>
        <a:xfrm>
          <a:off x="4212590" y="1458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160382</xdr:rowOff>
    </xdr:from>
    <xdr:to>
      <xdr:col>20</xdr:col>
      <xdr:colOff>38100</xdr:colOff>
      <xdr:row>85</xdr:row>
      <xdr:rowOff>90532</xdr:rowOff>
    </xdr:to>
    <xdr:sp macro="" textlink="">
      <xdr:nvSpPr>
        <xdr:cNvPr id="305" name="楕円 304">
          <a:extLst>
            <a:ext uri="{FF2B5EF4-FFF2-40B4-BE49-F238E27FC236}">
              <a16:creationId xmlns:a16="http://schemas.microsoft.com/office/drawing/2014/main" id="{4BB45B9E-AED4-47DD-97C2-4EB3F018F3AB}"/>
            </a:ext>
          </a:extLst>
        </xdr:cNvPr>
        <xdr:cNvSpPr/>
      </xdr:nvSpPr>
      <xdr:spPr>
        <a:xfrm>
          <a:off x="3388360" y="1456408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39732</xdr:rowOff>
    </xdr:from>
    <xdr:to>
      <xdr:col>24</xdr:col>
      <xdr:colOff>63500</xdr:colOff>
      <xdr:row>85</xdr:row>
      <xdr:rowOff>77288</xdr:rowOff>
    </xdr:to>
    <xdr:cxnSp macro="">
      <xdr:nvCxnSpPr>
        <xdr:cNvPr id="306" name="直線コネクタ 305">
          <a:extLst>
            <a:ext uri="{FF2B5EF4-FFF2-40B4-BE49-F238E27FC236}">
              <a16:creationId xmlns:a16="http://schemas.microsoft.com/office/drawing/2014/main" id="{A3ADF96A-BB1D-4FAA-960E-84D7F87A656B}"/>
            </a:ext>
          </a:extLst>
        </xdr:cNvPr>
        <xdr:cNvCxnSpPr/>
      </xdr:nvCxnSpPr>
      <xdr:spPr>
        <a:xfrm>
          <a:off x="3431540" y="14612982"/>
          <a:ext cx="7429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129358</xdr:rowOff>
    </xdr:from>
    <xdr:to>
      <xdr:col>15</xdr:col>
      <xdr:colOff>101600</xdr:colOff>
      <xdr:row>85</xdr:row>
      <xdr:rowOff>59508</xdr:rowOff>
    </xdr:to>
    <xdr:sp macro="" textlink="">
      <xdr:nvSpPr>
        <xdr:cNvPr id="307" name="楕円 306">
          <a:extLst>
            <a:ext uri="{FF2B5EF4-FFF2-40B4-BE49-F238E27FC236}">
              <a16:creationId xmlns:a16="http://schemas.microsoft.com/office/drawing/2014/main" id="{51BF47AC-E2A3-4F06-AE47-C844B03CEE58}"/>
            </a:ext>
          </a:extLst>
        </xdr:cNvPr>
        <xdr:cNvSpPr/>
      </xdr:nvSpPr>
      <xdr:spPr>
        <a:xfrm>
          <a:off x="2571750" y="1453496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8708</xdr:rowOff>
    </xdr:from>
    <xdr:to>
      <xdr:col>19</xdr:col>
      <xdr:colOff>177800</xdr:colOff>
      <xdr:row>85</xdr:row>
      <xdr:rowOff>39732</xdr:rowOff>
    </xdr:to>
    <xdr:cxnSp macro="">
      <xdr:nvCxnSpPr>
        <xdr:cNvPr id="308" name="直線コネクタ 307">
          <a:extLst>
            <a:ext uri="{FF2B5EF4-FFF2-40B4-BE49-F238E27FC236}">
              <a16:creationId xmlns:a16="http://schemas.microsoft.com/office/drawing/2014/main" id="{7CB8F286-5135-4970-9AF7-06F74FEA359B}"/>
            </a:ext>
          </a:extLst>
        </xdr:cNvPr>
        <xdr:cNvCxnSpPr/>
      </xdr:nvCxnSpPr>
      <xdr:spPr>
        <a:xfrm>
          <a:off x="2626360" y="14583863"/>
          <a:ext cx="80518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91802</xdr:rowOff>
    </xdr:from>
    <xdr:to>
      <xdr:col>10</xdr:col>
      <xdr:colOff>165100</xdr:colOff>
      <xdr:row>85</xdr:row>
      <xdr:rowOff>21952</xdr:rowOff>
    </xdr:to>
    <xdr:sp macro="" textlink="">
      <xdr:nvSpPr>
        <xdr:cNvPr id="309" name="楕円 308">
          <a:extLst>
            <a:ext uri="{FF2B5EF4-FFF2-40B4-BE49-F238E27FC236}">
              <a16:creationId xmlns:a16="http://schemas.microsoft.com/office/drawing/2014/main" id="{C91C5A04-4420-4878-82A6-30AC89008167}"/>
            </a:ext>
          </a:extLst>
        </xdr:cNvPr>
        <xdr:cNvSpPr/>
      </xdr:nvSpPr>
      <xdr:spPr>
        <a:xfrm>
          <a:off x="1774190" y="1449741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142602</xdr:rowOff>
    </xdr:from>
    <xdr:to>
      <xdr:col>15</xdr:col>
      <xdr:colOff>50800</xdr:colOff>
      <xdr:row>85</xdr:row>
      <xdr:rowOff>8708</xdr:rowOff>
    </xdr:to>
    <xdr:cxnSp macro="">
      <xdr:nvCxnSpPr>
        <xdr:cNvPr id="310" name="直線コネクタ 309">
          <a:extLst>
            <a:ext uri="{FF2B5EF4-FFF2-40B4-BE49-F238E27FC236}">
              <a16:creationId xmlns:a16="http://schemas.microsoft.com/office/drawing/2014/main" id="{12E424E4-52B8-4091-B2E1-DFE540C8F4F2}"/>
            </a:ext>
          </a:extLst>
        </xdr:cNvPr>
        <xdr:cNvCxnSpPr/>
      </xdr:nvCxnSpPr>
      <xdr:spPr>
        <a:xfrm>
          <a:off x="1828800" y="14542497"/>
          <a:ext cx="79756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54248</xdr:rowOff>
    </xdr:from>
    <xdr:to>
      <xdr:col>6</xdr:col>
      <xdr:colOff>38100</xdr:colOff>
      <xdr:row>84</xdr:row>
      <xdr:rowOff>155848</xdr:rowOff>
    </xdr:to>
    <xdr:sp macro="" textlink="">
      <xdr:nvSpPr>
        <xdr:cNvPr id="311" name="楕円 310">
          <a:extLst>
            <a:ext uri="{FF2B5EF4-FFF2-40B4-BE49-F238E27FC236}">
              <a16:creationId xmlns:a16="http://schemas.microsoft.com/office/drawing/2014/main" id="{762E6024-A42D-4292-BC23-52BD731B3091}"/>
            </a:ext>
          </a:extLst>
        </xdr:cNvPr>
        <xdr:cNvSpPr/>
      </xdr:nvSpPr>
      <xdr:spPr>
        <a:xfrm>
          <a:off x="988060" y="14459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105048</xdr:rowOff>
    </xdr:from>
    <xdr:to>
      <xdr:col>10</xdr:col>
      <xdr:colOff>114300</xdr:colOff>
      <xdr:row>84</xdr:row>
      <xdr:rowOff>142602</xdr:rowOff>
    </xdr:to>
    <xdr:cxnSp macro="">
      <xdr:nvCxnSpPr>
        <xdr:cNvPr id="312" name="直線コネクタ 311">
          <a:extLst>
            <a:ext uri="{FF2B5EF4-FFF2-40B4-BE49-F238E27FC236}">
              <a16:creationId xmlns:a16="http://schemas.microsoft.com/office/drawing/2014/main" id="{4009FE20-E513-4236-B352-AE03165F4EBE}"/>
            </a:ext>
          </a:extLst>
        </xdr:cNvPr>
        <xdr:cNvCxnSpPr/>
      </xdr:nvCxnSpPr>
      <xdr:spPr>
        <a:xfrm>
          <a:off x="1031240" y="14504943"/>
          <a:ext cx="79756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D999D5B1-C1AB-4EE2-9824-ECB9316E5E0D}"/>
            </a:ext>
          </a:extLst>
        </xdr:cNvPr>
        <xdr:cNvSpPr txBox="1"/>
      </xdr:nvSpPr>
      <xdr:spPr>
        <a:xfrm>
          <a:off x="3239144" y="1394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6D80DE40-3BE9-432B-A26F-E37429E1537F}"/>
            </a:ext>
          </a:extLst>
        </xdr:cNvPr>
        <xdr:cNvSpPr txBox="1"/>
      </xdr:nvSpPr>
      <xdr:spPr>
        <a:xfrm>
          <a:off x="2439044" y="1391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2057839F-684F-4FB7-993E-CD1D7CDD7A13}"/>
            </a:ext>
          </a:extLst>
        </xdr:cNvPr>
        <xdr:cNvSpPr txBox="1"/>
      </xdr:nvSpPr>
      <xdr:spPr>
        <a:xfrm>
          <a:off x="1641484" y="1393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a:extLst>
            <a:ext uri="{FF2B5EF4-FFF2-40B4-BE49-F238E27FC236}">
              <a16:creationId xmlns:a16="http://schemas.microsoft.com/office/drawing/2014/main" id="{F52B3B38-7C29-42F8-878B-6602925C6CFD}"/>
            </a:ext>
          </a:extLst>
        </xdr:cNvPr>
        <xdr:cNvSpPr txBox="1"/>
      </xdr:nvSpPr>
      <xdr:spPr>
        <a:xfrm>
          <a:off x="855354" y="13904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81659</xdr:rowOff>
    </xdr:from>
    <xdr:ext cx="405111" cy="259045"/>
    <xdr:sp macro="" textlink="">
      <xdr:nvSpPr>
        <xdr:cNvPr id="317" name="n_1mainValue【福祉施設】&#10;有形固定資産減価償却率">
          <a:extLst>
            <a:ext uri="{FF2B5EF4-FFF2-40B4-BE49-F238E27FC236}">
              <a16:creationId xmlns:a16="http://schemas.microsoft.com/office/drawing/2014/main" id="{26A475F6-C85F-4E05-9265-801697565998}"/>
            </a:ext>
          </a:extLst>
        </xdr:cNvPr>
        <xdr:cNvSpPr txBox="1"/>
      </xdr:nvSpPr>
      <xdr:spPr>
        <a:xfrm>
          <a:off x="3239144" y="1465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50635</xdr:rowOff>
    </xdr:from>
    <xdr:ext cx="405111" cy="259045"/>
    <xdr:sp macro="" textlink="">
      <xdr:nvSpPr>
        <xdr:cNvPr id="318" name="n_2mainValue【福祉施設】&#10;有形固定資産減価償却率">
          <a:extLst>
            <a:ext uri="{FF2B5EF4-FFF2-40B4-BE49-F238E27FC236}">
              <a16:creationId xmlns:a16="http://schemas.microsoft.com/office/drawing/2014/main" id="{1D54A7D5-7FC8-41C1-A598-A8F5D4E9FA46}"/>
            </a:ext>
          </a:extLst>
        </xdr:cNvPr>
        <xdr:cNvSpPr txBox="1"/>
      </xdr:nvSpPr>
      <xdr:spPr>
        <a:xfrm>
          <a:off x="2439044" y="1462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13079</xdr:rowOff>
    </xdr:from>
    <xdr:ext cx="405111" cy="259045"/>
    <xdr:sp macro="" textlink="">
      <xdr:nvSpPr>
        <xdr:cNvPr id="319" name="n_3mainValue【福祉施設】&#10;有形固定資産減価償却率">
          <a:extLst>
            <a:ext uri="{FF2B5EF4-FFF2-40B4-BE49-F238E27FC236}">
              <a16:creationId xmlns:a16="http://schemas.microsoft.com/office/drawing/2014/main" id="{1E2CBAA2-D6B3-433B-9971-56501BB5FB5D}"/>
            </a:ext>
          </a:extLst>
        </xdr:cNvPr>
        <xdr:cNvSpPr txBox="1"/>
      </xdr:nvSpPr>
      <xdr:spPr>
        <a:xfrm>
          <a:off x="1641484" y="1459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146975</xdr:rowOff>
    </xdr:from>
    <xdr:ext cx="405111" cy="259045"/>
    <xdr:sp macro="" textlink="">
      <xdr:nvSpPr>
        <xdr:cNvPr id="320" name="n_4mainValue【福祉施設】&#10;有形固定資産減価償却率">
          <a:extLst>
            <a:ext uri="{FF2B5EF4-FFF2-40B4-BE49-F238E27FC236}">
              <a16:creationId xmlns:a16="http://schemas.microsoft.com/office/drawing/2014/main" id="{796926A6-CD37-46C3-A268-CC0BC173D032}"/>
            </a:ext>
          </a:extLst>
        </xdr:cNvPr>
        <xdr:cNvSpPr txBox="1"/>
      </xdr:nvSpPr>
      <xdr:spPr>
        <a:xfrm>
          <a:off x="855354" y="1454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7FB30AD-73FD-4BB2-9966-DEB37D03234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96DFCB6-5F67-4BF8-8118-30784DA3A80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C478891-FA45-4E72-9EC0-EE54E1AB865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F8A182F-44A7-4AFD-8D28-52A6FE5F661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C89677B-E90D-4A27-AB76-86B95548889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921A2BF-34DF-49D3-9666-48CB8FDCF95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E249553-C5BA-4810-9492-DFEE14029FC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5D870C2-9731-4D48-9198-0AD9E38715E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AA2E429-9912-4ED5-BAC2-F0A0D75A2A47}"/>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ADEDA5E-F676-46EC-BAF2-6B7B3048CB4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716436FE-E47F-4888-BC0B-405D26E2520D}"/>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9F15DAA3-9613-41D6-9DE9-D608A55F5C87}"/>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8C7598BD-2E57-4109-9DB8-929353F864A9}"/>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CFF54219-CA2B-4437-B67A-90F6A0ACF093}"/>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28C13C76-8154-4094-BB2E-6E233D85A0E4}"/>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16F3C18D-3988-4648-B36E-CF4581143FFE}"/>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B3DB4D8F-8CA7-4EFD-A31F-77583971D0B1}"/>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64A9C5A6-54C4-40F8-933D-E26F46DAB3E7}"/>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A11DFE8-0C31-41A5-8402-04C67CF6DB87}"/>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AACA2782-3C80-40F2-9AFB-8E4F90A0EE32}"/>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879506AD-DF6A-4BCE-A139-1C3B9FFC8D78}"/>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EAB3D34E-D0D3-4D7B-B950-0F3D4D78500F}"/>
            </a:ext>
          </a:extLst>
        </xdr:cNvPr>
        <xdr:cNvCxnSpPr/>
      </xdr:nvCxnSpPr>
      <xdr:spPr>
        <a:xfrm flipV="1">
          <a:off x="9429115" y="13347573"/>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0EA748A5-970B-4242-9F84-D72F4342B87B}"/>
            </a:ext>
          </a:extLst>
        </xdr:cNvPr>
        <xdr:cNvSpPr txBox="1"/>
      </xdr:nvSpPr>
      <xdr:spPr>
        <a:xfrm>
          <a:off x="9467850" y="147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CCDA401C-4803-45A8-AC05-8121C7BD8EDD}"/>
            </a:ext>
          </a:extLst>
        </xdr:cNvPr>
        <xdr:cNvCxnSpPr/>
      </xdr:nvCxnSpPr>
      <xdr:spPr>
        <a:xfrm>
          <a:off x="9356090" y="147694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78D527E1-0CE9-4015-9568-F07B0BD2D65C}"/>
            </a:ext>
          </a:extLst>
        </xdr:cNvPr>
        <xdr:cNvSpPr txBox="1"/>
      </xdr:nvSpPr>
      <xdr:spPr>
        <a:xfrm>
          <a:off x="9467850" y="1312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22C6F489-F7F0-4220-AB53-ACC2A02D978B}"/>
            </a:ext>
          </a:extLst>
        </xdr:cNvPr>
        <xdr:cNvCxnSpPr/>
      </xdr:nvCxnSpPr>
      <xdr:spPr>
        <a:xfrm>
          <a:off x="9356090" y="133475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64F4A87B-B2E3-4D4B-98C5-1077A8074650}"/>
            </a:ext>
          </a:extLst>
        </xdr:cNvPr>
        <xdr:cNvSpPr txBox="1"/>
      </xdr:nvSpPr>
      <xdr:spPr>
        <a:xfrm>
          <a:off x="9467850" y="14242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8435360D-5822-44DF-BCA2-A41BA807ECE0}"/>
            </a:ext>
          </a:extLst>
        </xdr:cNvPr>
        <xdr:cNvSpPr/>
      </xdr:nvSpPr>
      <xdr:spPr>
        <a:xfrm>
          <a:off x="9394190" y="143910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F8FDCE15-0557-4826-8C63-FADDDCA2E90C}"/>
            </a:ext>
          </a:extLst>
        </xdr:cNvPr>
        <xdr:cNvSpPr/>
      </xdr:nvSpPr>
      <xdr:spPr>
        <a:xfrm>
          <a:off x="8632190" y="143997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15B5FC0A-6746-4A44-B1D1-F6744C56760A}"/>
            </a:ext>
          </a:extLst>
        </xdr:cNvPr>
        <xdr:cNvSpPr/>
      </xdr:nvSpPr>
      <xdr:spPr>
        <a:xfrm>
          <a:off x="7846060" y="143822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820B415D-4ED6-4952-82CF-C1F291C73898}"/>
            </a:ext>
          </a:extLst>
        </xdr:cNvPr>
        <xdr:cNvSpPr/>
      </xdr:nvSpPr>
      <xdr:spPr>
        <a:xfrm>
          <a:off x="7029450" y="143932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4CDCBC1E-CF67-433E-8F64-1DFEED36AD10}"/>
            </a:ext>
          </a:extLst>
        </xdr:cNvPr>
        <xdr:cNvSpPr/>
      </xdr:nvSpPr>
      <xdr:spPr>
        <a:xfrm>
          <a:off x="6231890" y="143932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D6CEA8D-2A3B-405F-B10D-1166098A087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CA29D58-3060-48E4-9B7A-EFCB8080A0E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4511CC5-C8A6-4869-B90C-B5BC84515A6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AD19751-3BEC-49A0-A7DB-243B7E95981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7BF578F-FB92-41BC-8BB8-6ABA743651C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115315</xdr:rowOff>
    </xdr:from>
    <xdr:to>
      <xdr:col>55</xdr:col>
      <xdr:colOff>50800</xdr:colOff>
      <xdr:row>86</xdr:row>
      <xdr:rowOff>45465</xdr:rowOff>
    </xdr:to>
    <xdr:sp macro="" textlink="">
      <xdr:nvSpPr>
        <xdr:cNvPr id="358" name="楕円 357">
          <a:extLst>
            <a:ext uri="{FF2B5EF4-FFF2-40B4-BE49-F238E27FC236}">
              <a16:creationId xmlns:a16="http://schemas.microsoft.com/office/drawing/2014/main" id="{533F9327-7A08-442E-97BE-BE0776B2DC81}"/>
            </a:ext>
          </a:extLst>
        </xdr:cNvPr>
        <xdr:cNvSpPr/>
      </xdr:nvSpPr>
      <xdr:spPr>
        <a:xfrm>
          <a:off x="9394190" y="146885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30242</xdr:rowOff>
    </xdr:from>
    <xdr:ext cx="469744" cy="259045"/>
    <xdr:sp macro="" textlink="">
      <xdr:nvSpPr>
        <xdr:cNvPr id="359" name="【福祉施設】&#10;一人当たり面積該当値テキスト">
          <a:extLst>
            <a:ext uri="{FF2B5EF4-FFF2-40B4-BE49-F238E27FC236}">
              <a16:creationId xmlns:a16="http://schemas.microsoft.com/office/drawing/2014/main" id="{B254DC87-0EE0-44C4-83C9-BA916561DE57}"/>
            </a:ext>
          </a:extLst>
        </xdr:cNvPr>
        <xdr:cNvSpPr txBox="1"/>
      </xdr:nvSpPr>
      <xdr:spPr>
        <a:xfrm>
          <a:off x="9467850" y="1460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60" name="楕円 359">
          <a:extLst>
            <a:ext uri="{FF2B5EF4-FFF2-40B4-BE49-F238E27FC236}">
              <a16:creationId xmlns:a16="http://schemas.microsoft.com/office/drawing/2014/main" id="{1D88A144-96DF-4A51-91D9-C383C875BF46}"/>
            </a:ext>
          </a:extLst>
        </xdr:cNvPr>
        <xdr:cNvSpPr/>
      </xdr:nvSpPr>
      <xdr:spPr>
        <a:xfrm>
          <a:off x="8632190" y="14688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166115</xdr:rowOff>
    </xdr:from>
    <xdr:to>
      <xdr:col>55</xdr:col>
      <xdr:colOff>0</xdr:colOff>
      <xdr:row>85</xdr:row>
      <xdr:rowOff>166115</xdr:rowOff>
    </xdr:to>
    <xdr:cxnSp macro="">
      <xdr:nvCxnSpPr>
        <xdr:cNvPr id="361" name="直線コネクタ 360">
          <a:extLst>
            <a:ext uri="{FF2B5EF4-FFF2-40B4-BE49-F238E27FC236}">
              <a16:creationId xmlns:a16="http://schemas.microsoft.com/office/drawing/2014/main" id="{CA6FEF58-F174-44A7-A885-36C257A47B6F}"/>
            </a:ext>
          </a:extLst>
        </xdr:cNvPr>
        <xdr:cNvCxnSpPr/>
      </xdr:nvCxnSpPr>
      <xdr:spPr>
        <a:xfrm>
          <a:off x="8686800" y="147431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115315</xdr:rowOff>
    </xdr:from>
    <xdr:to>
      <xdr:col>46</xdr:col>
      <xdr:colOff>38100</xdr:colOff>
      <xdr:row>86</xdr:row>
      <xdr:rowOff>45465</xdr:rowOff>
    </xdr:to>
    <xdr:sp macro="" textlink="">
      <xdr:nvSpPr>
        <xdr:cNvPr id="362" name="楕円 361">
          <a:extLst>
            <a:ext uri="{FF2B5EF4-FFF2-40B4-BE49-F238E27FC236}">
              <a16:creationId xmlns:a16="http://schemas.microsoft.com/office/drawing/2014/main" id="{A3E2887D-B6D2-4FFA-BDAE-98F99DE1B7DB}"/>
            </a:ext>
          </a:extLst>
        </xdr:cNvPr>
        <xdr:cNvSpPr/>
      </xdr:nvSpPr>
      <xdr:spPr>
        <a:xfrm>
          <a:off x="7846060" y="14688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166115</xdr:rowOff>
    </xdr:from>
    <xdr:to>
      <xdr:col>50</xdr:col>
      <xdr:colOff>114300</xdr:colOff>
      <xdr:row>85</xdr:row>
      <xdr:rowOff>166115</xdr:rowOff>
    </xdr:to>
    <xdr:cxnSp macro="">
      <xdr:nvCxnSpPr>
        <xdr:cNvPr id="363" name="直線コネクタ 362">
          <a:extLst>
            <a:ext uri="{FF2B5EF4-FFF2-40B4-BE49-F238E27FC236}">
              <a16:creationId xmlns:a16="http://schemas.microsoft.com/office/drawing/2014/main" id="{C3262BBF-C031-457E-AA02-53CD4D14CFE9}"/>
            </a:ext>
          </a:extLst>
        </xdr:cNvPr>
        <xdr:cNvCxnSpPr/>
      </xdr:nvCxnSpPr>
      <xdr:spPr>
        <a:xfrm>
          <a:off x="7889240" y="147431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364" name="楕円 363">
          <a:extLst>
            <a:ext uri="{FF2B5EF4-FFF2-40B4-BE49-F238E27FC236}">
              <a16:creationId xmlns:a16="http://schemas.microsoft.com/office/drawing/2014/main" id="{488C6C83-1BA4-4F2D-9641-5893A9E5A7BD}"/>
            </a:ext>
          </a:extLst>
        </xdr:cNvPr>
        <xdr:cNvSpPr/>
      </xdr:nvSpPr>
      <xdr:spPr>
        <a:xfrm>
          <a:off x="7029450" y="14688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166115</xdr:rowOff>
    </xdr:from>
    <xdr:to>
      <xdr:col>45</xdr:col>
      <xdr:colOff>177800</xdr:colOff>
      <xdr:row>85</xdr:row>
      <xdr:rowOff>166115</xdr:rowOff>
    </xdr:to>
    <xdr:cxnSp macro="">
      <xdr:nvCxnSpPr>
        <xdr:cNvPr id="365" name="直線コネクタ 364">
          <a:extLst>
            <a:ext uri="{FF2B5EF4-FFF2-40B4-BE49-F238E27FC236}">
              <a16:creationId xmlns:a16="http://schemas.microsoft.com/office/drawing/2014/main" id="{0879AF2E-5180-4965-8962-543542CA1C8D}"/>
            </a:ext>
          </a:extLst>
        </xdr:cNvPr>
        <xdr:cNvCxnSpPr/>
      </xdr:nvCxnSpPr>
      <xdr:spPr>
        <a:xfrm>
          <a:off x="7084060" y="147431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115315</xdr:rowOff>
    </xdr:from>
    <xdr:to>
      <xdr:col>36</xdr:col>
      <xdr:colOff>165100</xdr:colOff>
      <xdr:row>86</xdr:row>
      <xdr:rowOff>45465</xdr:rowOff>
    </xdr:to>
    <xdr:sp macro="" textlink="">
      <xdr:nvSpPr>
        <xdr:cNvPr id="366" name="楕円 365">
          <a:extLst>
            <a:ext uri="{FF2B5EF4-FFF2-40B4-BE49-F238E27FC236}">
              <a16:creationId xmlns:a16="http://schemas.microsoft.com/office/drawing/2014/main" id="{EAAFF47D-7E49-4EF1-A149-11F219685FF0}"/>
            </a:ext>
          </a:extLst>
        </xdr:cNvPr>
        <xdr:cNvSpPr/>
      </xdr:nvSpPr>
      <xdr:spPr>
        <a:xfrm>
          <a:off x="6231890" y="14688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166115</xdr:rowOff>
    </xdr:from>
    <xdr:to>
      <xdr:col>41</xdr:col>
      <xdr:colOff>50800</xdr:colOff>
      <xdr:row>85</xdr:row>
      <xdr:rowOff>166115</xdr:rowOff>
    </xdr:to>
    <xdr:cxnSp macro="">
      <xdr:nvCxnSpPr>
        <xdr:cNvPr id="367" name="直線コネクタ 366">
          <a:extLst>
            <a:ext uri="{FF2B5EF4-FFF2-40B4-BE49-F238E27FC236}">
              <a16:creationId xmlns:a16="http://schemas.microsoft.com/office/drawing/2014/main" id="{E0AEAF26-8835-480D-AAF0-25AF8DA765CE}"/>
            </a:ext>
          </a:extLst>
        </xdr:cNvPr>
        <xdr:cNvCxnSpPr/>
      </xdr:nvCxnSpPr>
      <xdr:spPr>
        <a:xfrm>
          <a:off x="6286500" y="147431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15E95240-A1BB-4CD8-AE0E-A91F9948AB19}"/>
            </a:ext>
          </a:extLst>
        </xdr:cNvPr>
        <xdr:cNvSpPr txBox="1"/>
      </xdr:nvSpPr>
      <xdr:spPr>
        <a:xfrm>
          <a:off x="845446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043BCE56-5224-4F7B-AFCA-E33EB0E993CC}"/>
            </a:ext>
          </a:extLst>
        </xdr:cNvPr>
        <xdr:cNvSpPr txBox="1"/>
      </xdr:nvSpPr>
      <xdr:spPr>
        <a:xfrm>
          <a:off x="7673417"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775823E3-51C7-496D-892F-EE2255874D0A}"/>
            </a:ext>
          </a:extLst>
        </xdr:cNvPr>
        <xdr:cNvSpPr txBox="1"/>
      </xdr:nvSpPr>
      <xdr:spPr>
        <a:xfrm>
          <a:off x="6866332" y="141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CC51A34A-B392-41CE-B208-A6CE7A92F3DA}"/>
            </a:ext>
          </a:extLst>
        </xdr:cNvPr>
        <xdr:cNvSpPr txBox="1"/>
      </xdr:nvSpPr>
      <xdr:spPr>
        <a:xfrm>
          <a:off x="6068772" y="141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72" name="n_1mainValue【福祉施設】&#10;一人当たり面積">
          <a:extLst>
            <a:ext uri="{FF2B5EF4-FFF2-40B4-BE49-F238E27FC236}">
              <a16:creationId xmlns:a16="http://schemas.microsoft.com/office/drawing/2014/main" id="{F4947331-1803-4D11-A6B2-4CAE2C14587C}"/>
            </a:ext>
          </a:extLst>
        </xdr:cNvPr>
        <xdr:cNvSpPr txBox="1"/>
      </xdr:nvSpPr>
      <xdr:spPr>
        <a:xfrm>
          <a:off x="845446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36592</xdr:rowOff>
    </xdr:from>
    <xdr:ext cx="469744" cy="259045"/>
    <xdr:sp macro="" textlink="">
      <xdr:nvSpPr>
        <xdr:cNvPr id="373" name="n_2mainValue【福祉施設】&#10;一人当たり面積">
          <a:extLst>
            <a:ext uri="{FF2B5EF4-FFF2-40B4-BE49-F238E27FC236}">
              <a16:creationId xmlns:a16="http://schemas.microsoft.com/office/drawing/2014/main" id="{5D335E13-5B79-4638-B910-E67B8922C5D7}"/>
            </a:ext>
          </a:extLst>
        </xdr:cNvPr>
        <xdr:cNvSpPr txBox="1"/>
      </xdr:nvSpPr>
      <xdr:spPr>
        <a:xfrm>
          <a:off x="767341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374" name="n_3mainValue【福祉施設】&#10;一人当たり面積">
          <a:extLst>
            <a:ext uri="{FF2B5EF4-FFF2-40B4-BE49-F238E27FC236}">
              <a16:creationId xmlns:a16="http://schemas.microsoft.com/office/drawing/2014/main" id="{3B196520-D22F-4ACA-9675-8D1B5DD3DEEB}"/>
            </a:ext>
          </a:extLst>
        </xdr:cNvPr>
        <xdr:cNvSpPr txBox="1"/>
      </xdr:nvSpPr>
      <xdr:spPr>
        <a:xfrm>
          <a:off x="6866332"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36592</xdr:rowOff>
    </xdr:from>
    <xdr:ext cx="469744" cy="259045"/>
    <xdr:sp macro="" textlink="">
      <xdr:nvSpPr>
        <xdr:cNvPr id="375" name="n_4mainValue【福祉施設】&#10;一人当たり面積">
          <a:extLst>
            <a:ext uri="{FF2B5EF4-FFF2-40B4-BE49-F238E27FC236}">
              <a16:creationId xmlns:a16="http://schemas.microsoft.com/office/drawing/2014/main" id="{F8BE3227-2057-4BCA-B674-27458A6DA0AB}"/>
            </a:ext>
          </a:extLst>
        </xdr:cNvPr>
        <xdr:cNvSpPr txBox="1"/>
      </xdr:nvSpPr>
      <xdr:spPr>
        <a:xfrm>
          <a:off x="6068772"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5D45FD3C-6201-471F-89C4-6051C65C2EB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AC75FC1-D011-49DD-93BF-F1FEB5D59D0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69AA497-90F7-40E8-86F5-F79DAE32EF7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5867C71F-5A5E-4FC6-8EE4-B5E5FEFD3E0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C546279-EAAB-4053-9AAA-D5166ABA9F3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E6253E0-1BF4-4D41-832E-FFB62912062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19B018D4-29CE-44C1-B0DF-A346DFEA8F0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62E989B-ABEE-4963-B50E-799A3AF90112}"/>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AB90B68E-3E28-41F6-AF78-FC649D90C6E2}"/>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47ACB623-40AA-4B6B-B43C-B45CB9C48F1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27B6F0AA-5861-4A7B-B4FE-793DB7D0F9BF}"/>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7FDD2526-27B2-47BA-88D8-EEB0C8A2726F}"/>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2912756C-C5F3-49D0-AB95-1E68B9CC80D7}"/>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2FE1E829-257A-4C21-9E61-A2568B3B961F}"/>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F5F5F14E-E7B6-4BC6-B961-C7A0BC2D2767}"/>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C9C7A26B-62D6-4C91-8608-0F4F604D4D6A}"/>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F748B7F8-17FD-467E-93B8-1A19AB1577B3}"/>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B50D4E9B-DAAC-487C-B43B-2F6D70B26311}"/>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FE7E299A-B12D-4F4A-914B-F613881C2349}"/>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8989B912-B609-4089-9E8E-A7BD621F6976}"/>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F8111958-BCE7-4B41-8A1A-46E0333AE342}"/>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F89FA9E4-27D8-40F7-B71B-B264274A297B}"/>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EA4F0853-3327-4894-AB44-D36A4033AA5F}"/>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B642DDB8-DA12-4328-B482-87FE5DD46CE4}"/>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7BB2E558-29E0-45A8-80A5-62F195C0D38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AB01B7DB-F913-449B-93A7-986EF5F8F580}"/>
            </a:ext>
          </a:extLst>
        </xdr:cNvPr>
        <xdr:cNvCxnSpPr/>
      </xdr:nvCxnSpPr>
      <xdr:spPr>
        <a:xfrm flipV="1">
          <a:off x="4173855" y="17190448"/>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F61C3FFF-AD1C-45C4-9C8F-2E3A49C3A9B8}"/>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8B2607D5-023C-4460-9930-BD343C234D46}"/>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813057EB-9A6D-4814-843F-F6B0F38D38B3}"/>
            </a:ext>
          </a:extLst>
        </xdr:cNvPr>
        <xdr:cNvSpPr txBox="1"/>
      </xdr:nvSpPr>
      <xdr:spPr>
        <a:xfrm>
          <a:off x="4212590" y="16965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7562254E-D45E-413A-8459-6EEC272FB9DD}"/>
            </a:ext>
          </a:extLst>
        </xdr:cNvPr>
        <xdr:cNvCxnSpPr/>
      </xdr:nvCxnSpPr>
      <xdr:spPr>
        <a:xfrm>
          <a:off x="4112260" y="17190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1B52E5C-2835-45E9-93B1-2FCDF8ED7893}"/>
            </a:ext>
          </a:extLst>
        </xdr:cNvPr>
        <xdr:cNvSpPr txBox="1"/>
      </xdr:nvSpPr>
      <xdr:spPr>
        <a:xfrm>
          <a:off x="421259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705DCCB3-A2E9-4562-8265-557397ABB80D}"/>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0422778B-7EC6-4676-9063-385B2A3D1B4C}"/>
            </a:ext>
          </a:extLst>
        </xdr:cNvPr>
        <xdr:cNvSpPr/>
      </xdr:nvSpPr>
      <xdr:spPr>
        <a:xfrm>
          <a:off x="3388360" y="178809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4E358B78-A879-4BB4-AC3A-B038663F0723}"/>
            </a:ext>
          </a:extLst>
        </xdr:cNvPr>
        <xdr:cNvSpPr/>
      </xdr:nvSpPr>
      <xdr:spPr>
        <a:xfrm>
          <a:off x="2571750" y="178793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EE06E8A3-28F2-4D3B-A174-75E6F0A7EF2D}"/>
            </a:ext>
          </a:extLst>
        </xdr:cNvPr>
        <xdr:cNvSpPr/>
      </xdr:nvSpPr>
      <xdr:spPr>
        <a:xfrm>
          <a:off x="1774190" y="1786082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1E00EB23-7D50-4D70-8D24-02ED82A57B94}"/>
            </a:ext>
          </a:extLst>
        </xdr:cNvPr>
        <xdr:cNvSpPr/>
      </xdr:nvSpPr>
      <xdr:spPr>
        <a:xfrm>
          <a:off x="988060" y="1784341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F77B092-857D-4BA5-ADA6-495FF3072E99}"/>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C472777-3144-465F-A4FE-CE28C304220F}"/>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8F2CF0E-DEAA-44A9-B3EA-E78E82F450C1}"/>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747BC6F-70E1-4C06-98B7-2294011F5C15}"/>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3532BDC-D3F7-4EC2-BE37-EDF96D6D203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23768</xdr:rowOff>
    </xdr:from>
    <xdr:to>
      <xdr:col>24</xdr:col>
      <xdr:colOff>114300</xdr:colOff>
      <xdr:row>107</xdr:row>
      <xdr:rowOff>125368</xdr:rowOff>
    </xdr:to>
    <xdr:sp macro="" textlink="">
      <xdr:nvSpPr>
        <xdr:cNvPr id="417" name="楕円 416">
          <a:extLst>
            <a:ext uri="{FF2B5EF4-FFF2-40B4-BE49-F238E27FC236}">
              <a16:creationId xmlns:a16="http://schemas.microsoft.com/office/drawing/2014/main" id="{E7C19B54-EFDF-4F88-8C09-B452CF3AD3F9}"/>
            </a:ext>
          </a:extLst>
        </xdr:cNvPr>
        <xdr:cNvSpPr/>
      </xdr:nvSpPr>
      <xdr:spPr>
        <a:xfrm>
          <a:off x="4131310" y="1836510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2195</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4EC57271-7035-4408-B1CA-86C7C1308CEC}"/>
            </a:ext>
          </a:extLst>
        </xdr:cNvPr>
        <xdr:cNvSpPr txBox="1"/>
      </xdr:nvSpPr>
      <xdr:spPr>
        <a:xfrm>
          <a:off x="421259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159294</xdr:rowOff>
    </xdr:from>
    <xdr:to>
      <xdr:col>20</xdr:col>
      <xdr:colOff>38100</xdr:colOff>
      <xdr:row>107</xdr:row>
      <xdr:rowOff>89444</xdr:rowOff>
    </xdr:to>
    <xdr:sp macro="" textlink="">
      <xdr:nvSpPr>
        <xdr:cNvPr id="419" name="楕円 418">
          <a:extLst>
            <a:ext uri="{FF2B5EF4-FFF2-40B4-BE49-F238E27FC236}">
              <a16:creationId xmlns:a16="http://schemas.microsoft.com/office/drawing/2014/main" id="{1EBEA134-40C1-484A-ABE2-E2C29928EA39}"/>
            </a:ext>
          </a:extLst>
        </xdr:cNvPr>
        <xdr:cNvSpPr/>
      </xdr:nvSpPr>
      <xdr:spPr>
        <a:xfrm>
          <a:off x="3388360" y="183348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38644</xdr:rowOff>
    </xdr:from>
    <xdr:to>
      <xdr:col>24</xdr:col>
      <xdr:colOff>63500</xdr:colOff>
      <xdr:row>107</xdr:row>
      <xdr:rowOff>74568</xdr:rowOff>
    </xdr:to>
    <xdr:cxnSp macro="">
      <xdr:nvCxnSpPr>
        <xdr:cNvPr id="420" name="直線コネクタ 419">
          <a:extLst>
            <a:ext uri="{FF2B5EF4-FFF2-40B4-BE49-F238E27FC236}">
              <a16:creationId xmlns:a16="http://schemas.microsoft.com/office/drawing/2014/main" id="{863B174A-665B-4B4D-A0BA-F7B0E389F3A3}"/>
            </a:ext>
          </a:extLst>
        </xdr:cNvPr>
        <xdr:cNvCxnSpPr/>
      </xdr:nvCxnSpPr>
      <xdr:spPr>
        <a:xfrm>
          <a:off x="3431540" y="18383794"/>
          <a:ext cx="7429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123371</xdr:rowOff>
    </xdr:from>
    <xdr:to>
      <xdr:col>15</xdr:col>
      <xdr:colOff>101600</xdr:colOff>
      <xdr:row>107</xdr:row>
      <xdr:rowOff>53521</xdr:rowOff>
    </xdr:to>
    <xdr:sp macro="" textlink="">
      <xdr:nvSpPr>
        <xdr:cNvPr id="421" name="楕円 420">
          <a:extLst>
            <a:ext uri="{FF2B5EF4-FFF2-40B4-BE49-F238E27FC236}">
              <a16:creationId xmlns:a16="http://schemas.microsoft.com/office/drawing/2014/main" id="{FE9C689E-CF86-4F3B-8391-CA715A220B16}"/>
            </a:ext>
          </a:extLst>
        </xdr:cNvPr>
        <xdr:cNvSpPr/>
      </xdr:nvSpPr>
      <xdr:spPr>
        <a:xfrm>
          <a:off x="2571750" y="182989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2721</xdr:rowOff>
    </xdr:from>
    <xdr:to>
      <xdr:col>19</xdr:col>
      <xdr:colOff>177800</xdr:colOff>
      <xdr:row>107</xdr:row>
      <xdr:rowOff>38644</xdr:rowOff>
    </xdr:to>
    <xdr:cxnSp macro="">
      <xdr:nvCxnSpPr>
        <xdr:cNvPr id="422" name="直線コネクタ 421">
          <a:extLst>
            <a:ext uri="{FF2B5EF4-FFF2-40B4-BE49-F238E27FC236}">
              <a16:creationId xmlns:a16="http://schemas.microsoft.com/office/drawing/2014/main" id="{3E4465FA-DD99-49B0-9F22-D307219C3652}"/>
            </a:ext>
          </a:extLst>
        </xdr:cNvPr>
        <xdr:cNvCxnSpPr/>
      </xdr:nvCxnSpPr>
      <xdr:spPr>
        <a:xfrm>
          <a:off x="2626360" y="18347871"/>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87449</xdr:rowOff>
    </xdr:from>
    <xdr:to>
      <xdr:col>10</xdr:col>
      <xdr:colOff>165100</xdr:colOff>
      <xdr:row>107</xdr:row>
      <xdr:rowOff>17599</xdr:rowOff>
    </xdr:to>
    <xdr:sp macro="" textlink="">
      <xdr:nvSpPr>
        <xdr:cNvPr id="423" name="楕円 422">
          <a:extLst>
            <a:ext uri="{FF2B5EF4-FFF2-40B4-BE49-F238E27FC236}">
              <a16:creationId xmlns:a16="http://schemas.microsoft.com/office/drawing/2014/main" id="{AFDC4AB3-828A-4297-A88D-37DB7B02AEB6}"/>
            </a:ext>
          </a:extLst>
        </xdr:cNvPr>
        <xdr:cNvSpPr/>
      </xdr:nvSpPr>
      <xdr:spPr>
        <a:xfrm>
          <a:off x="1774190" y="182630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138249</xdr:rowOff>
    </xdr:from>
    <xdr:to>
      <xdr:col>15</xdr:col>
      <xdr:colOff>50800</xdr:colOff>
      <xdr:row>107</xdr:row>
      <xdr:rowOff>2721</xdr:rowOff>
    </xdr:to>
    <xdr:cxnSp macro="">
      <xdr:nvCxnSpPr>
        <xdr:cNvPr id="424" name="直線コネクタ 423">
          <a:extLst>
            <a:ext uri="{FF2B5EF4-FFF2-40B4-BE49-F238E27FC236}">
              <a16:creationId xmlns:a16="http://schemas.microsoft.com/office/drawing/2014/main" id="{B2BE00E3-7F73-4E1B-8A52-5A28532896E3}"/>
            </a:ext>
          </a:extLst>
        </xdr:cNvPr>
        <xdr:cNvCxnSpPr/>
      </xdr:nvCxnSpPr>
      <xdr:spPr>
        <a:xfrm>
          <a:off x="1828800" y="18308139"/>
          <a:ext cx="79756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51526</xdr:rowOff>
    </xdr:from>
    <xdr:to>
      <xdr:col>6</xdr:col>
      <xdr:colOff>38100</xdr:colOff>
      <xdr:row>106</xdr:row>
      <xdr:rowOff>153126</xdr:rowOff>
    </xdr:to>
    <xdr:sp macro="" textlink="">
      <xdr:nvSpPr>
        <xdr:cNvPr id="425" name="楕円 424">
          <a:extLst>
            <a:ext uri="{FF2B5EF4-FFF2-40B4-BE49-F238E27FC236}">
              <a16:creationId xmlns:a16="http://schemas.microsoft.com/office/drawing/2014/main" id="{C33A1B1C-49B8-4CEB-8B9C-F544D50ACF10}"/>
            </a:ext>
          </a:extLst>
        </xdr:cNvPr>
        <xdr:cNvSpPr/>
      </xdr:nvSpPr>
      <xdr:spPr>
        <a:xfrm>
          <a:off x="988060" y="18229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102326</xdr:rowOff>
    </xdr:from>
    <xdr:to>
      <xdr:col>10</xdr:col>
      <xdr:colOff>114300</xdr:colOff>
      <xdr:row>106</xdr:row>
      <xdr:rowOff>138249</xdr:rowOff>
    </xdr:to>
    <xdr:cxnSp macro="">
      <xdr:nvCxnSpPr>
        <xdr:cNvPr id="426" name="直線コネクタ 425">
          <a:extLst>
            <a:ext uri="{FF2B5EF4-FFF2-40B4-BE49-F238E27FC236}">
              <a16:creationId xmlns:a16="http://schemas.microsoft.com/office/drawing/2014/main" id="{39F60F5A-03D6-4E2C-ACEF-7EC14AC19862}"/>
            </a:ext>
          </a:extLst>
        </xdr:cNvPr>
        <xdr:cNvCxnSpPr/>
      </xdr:nvCxnSpPr>
      <xdr:spPr>
        <a:xfrm>
          <a:off x="1031240" y="18272216"/>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75F54702-4BA2-4FC0-8EE4-3E928ABD759F}"/>
            </a:ext>
          </a:extLst>
        </xdr:cNvPr>
        <xdr:cNvSpPr txBox="1"/>
      </xdr:nvSpPr>
      <xdr:spPr>
        <a:xfrm>
          <a:off x="323914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4567E871-EC7E-469A-8858-41D03A4B8EC2}"/>
            </a:ext>
          </a:extLst>
        </xdr:cNvPr>
        <xdr:cNvSpPr txBox="1"/>
      </xdr:nvSpPr>
      <xdr:spPr>
        <a:xfrm>
          <a:off x="2439044" y="176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75306CC9-E247-441C-82FA-8045F99C07E3}"/>
            </a:ext>
          </a:extLst>
        </xdr:cNvPr>
        <xdr:cNvSpPr txBox="1"/>
      </xdr:nvSpPr>
      <xdr:spPr>
        <a:xfrm>
          <a:off x="164148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5AEE3224-12BD-41F8-BD84-B766F844F737}"/>
            </a:ext>
          </a:extLst>
        </xdr:cNvPr>
        <xdr:cNvSpPr txBox="1"/>
      </xdr:nvSpPr>
      <xdr:spPr>
        <a:xfrm>
          <a:off x="855354" y="1762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80571</xdr:rowOff>
    </xdr:from>
    <xdr:ext cx="405111" cy="259045"/>
    <xdr:sp macro="" textlink="">
      <xdr:nvSpPr>
        <xdr:cNvPr id="431" name="n_1mainValue【市民会館】&#10;有形固定資産減価償却率">
          <a:extLst>
            <a:ext uri="{FF2B5EF4-FFF2-40B4-BE49-F238E27FC236}">
              <a16:creationId xmlns:a16="http://schemas.microsoft.com/office/drawing/2014/main" id="{3409587B-847C-46C7-9642-289C528036C5}"/>
            </a:ext>
          </a:extLst>
        </xdr:cNvPr>
        <xdr:cNvSpPr txBox="1"/>
      </xdr:nvSpPr>
      <xdr:spPr>
        <a:xfrm>
          <a:off x="3239144" y="1842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44648</xdr:rowOff>
    </xdr:from>
    <xdr:ext cx="405111" cy="259045"/>
    <xdr:sp macro="" textlink="">
      <xdr:nvSpPr>
        <xdr:cNvPr id="432" name="n_2mainValue【市民会館】&#10;有形固定資産減価償却率">
          <a:extLst>
            <a:ext uri="{FF2B5EF4-FFF2-40B4-BE49-F238E27FC236}">
              <a16:creationId xmlns:a16="http://schemas.microsoft.com/office/drawing/2014/main" id="{6D0FF319-2D2D-4964-8CCD-DED70FDE697A}"/>
            </a:ext>
          </a:extLst>
        </xdr:cNvPr>
        <xdr:cNvSpPr txBox="1"/>
      </xdr:nvSpPr>
      <xdr:spPr>
        <a:xfrm>
          <a:off x="2439044" y="1839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8726</xdr:rowOff>
    </xdr:from>
    <xdr:ext cx="405111" cy="259045"/>
    <xdr:sp macro="" textlink="">
      <xdr:nvSpPr>
        <xdr:cNvPr id="433" name="n_3mainValue【市民会館】&#10;有形固定資産減価償却率">
          <a:extLst>
            <a:ext uri="{FF2B5EF4-FFF2-40B4-BE49-F238E27FC236}">
              <a16:creationId xmlns:a16="http://schemas.microsoft.com/office/drawing/2014/main" id="{DCB25248-2596-4EEE-B676-B860AE771414}"/>
            </a:ext>
          </a:extLst>
        </xdr:cNvPr>
        <xdr:cNvSpPr txBox="1"/>
      </xdr:nvSpPr>
      <xdr:spPr>
        <a:xfrm>
          <a:off x="1641484" y="1835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144253</xdr:rowOff>
    </xdr:from>
    <xdr:ext cx="405111" cy="259045"/>
    <xdr:sp macro="" textlink="">
      <xdr:nvSpPr>
        <xdr:cNvPr id="434" name="n_4mainValue【市民会館】&#10;有形固定資産減価償却率">
          <a:extLst>
            <a:ext uri="{FF2B5EF4-FFF2-40B4-BE49-F238E27FC236}">
              <a16:creationId xmlns:a16="http://schemas.microsoft.com/office/drawing/2014/main" id="{B642A448-2B23-4FD3-B30D-4F12CDED8627}"/>
            </a:ext>
          </a:extLst>
        </xdr:cNvPr>
        <xdr:cNvSpPr txBox="1"/>
      </xdr:nvSpPr>
      <xdr:spPr>
        <a:xfrm>
          <a:off x="855354" y="18316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30FF4615-1992-447A-A898-0A1A2FC9E65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92D7C12D-14B5-46C0-8A45-B4D08024A91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12998762-CFE6-4011-A862-2368205D36A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3311874-F8C0-47DE-A290-109D66F5550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3385401C-C0A7-46A0-8639-DEE9CBF01134}"/>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7F821B54-43BA-499D-B5DF-5CAEFE79960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BB7A06DF-BC7E-487A-BA84-B3C444F13F67}"/>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C1788492-9D54-4D68-A4C7-22B62FC9F8CD}"/>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EE62CD8B-EA9C-4322-A215-267077C99633}"/>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F369C7B-2B3B-494D-BC77-FDAADEA0E6A0}"/>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F3588A1A-B95B-4AEE-9EA3-228828D2BA4C}"/>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1CB5A12D-E1AE-404B-B04D-9C9FDB2E428C}"/>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2C9BF67-681B-4366-BC39-C64B1CFFBC05}"/>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92A5F01C-9874-4CF0-A1E3-873AF657765F}"/>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49BDE6D3-296B-40A3-864C-12184053CBCF}"/>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893CFCC9-B339-41C9-8A80-E6E50DC240BC}"/>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83925482-30A9-4CF7-A313-AC7145B215CB}"/>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6775439D-F40C-44D1-92D2-27F5F5EAEC9D}"/>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BA92A7EC-273E-4655-91EE-111ECEE6FD51}"/>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AFFFC3F3-C85B-4434-910E-E4EA5E047029}"/>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4952C1AB-A502-4D12-B79D-3F9B118A50B6}"/>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FD080349-E3BA-4F96-88EF-D0690856AF2F}"/>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4719C3D4-9651-45EA-A070-83AEEADCA727}"/>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C6AE005B-98A8-46D8-99E8-C978D917001E}"/>
            </a:ext>
          </a:extLst>
        </xdr:cNvPr>
        <xdr:cNvCxnSpPr/>
      </xdr:nvCxnSpPr>
      <xdr:spPr>
        <a:xfrm flipV="1">
          <a:off x="9429115" y="17146905"/>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09F5F40C-827F-4331-A839-58933CCC497E}"/>
            </a:ext>
          </a:extLst>
        </xdr:cNvPr>
        <xdr:cNvSpPr txBox="1"/>
      </xdr:nvSpPr>
      <xdr:spPr>
        <a:xfrm>
          <a:off x="9467850" y="18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F046F30A-003D-4E33-A45F-2983CD2249E8}"/>
            </a:ext>
          </a:extLst>
        </xdr:cNvPr>
        <xdr:cNvCxnSpPr/>
      </xdr:nvCxnSpPr>
      <xdr:spPr>
        <a:xfrm>
          <a:off x="9356090" y="186499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89EDADB3-B1A8-46B2-9EAD-12FE4475214D}"/>
            </a:ext>
          </a:extLst>
        </xdr:cNvPr>
        <xdr:cNvSpPr txBox="1"/>
      </xdr:nvSpPr>
      <xdr:spPr>
        <a:xfrm>
          <a:off x="9467850" y="169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07599E9A-2EF5-4C08-9124-EAFD568F0EF9}"/>
            </a:ext>
          </a:extLst>
        </xdr:cNvPr>
        <xdr:cNvCxnSpPr/>
      </xdr:nvCxnSpPr>
      <xdr:spPr>
        <a:xfrm>
          <a:off x="9356090" y="171469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BBA3878F-7B72-4928-8E48-62564E4859A3}"/>
            </a:ext>
          </a:extLst>
        </xdr:cNvPr>
        <xdr:cNvSpPr txBox="1"/>
      </xdr:nvSpPr>
      <xdr:spPr>
        <a:xfrm>
          <a:off x="9467850" y="1808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0BDA62E5-01FC-4AF3-A7D3-BBAAF1109FF0}"/>
            </a:ext>
          </a:extLst>
        </xdr:cNvPr>
        <xdr:cNvSpPr/>
      </xdr:nvSpPr>
      <xdr:spPr>
        <a:xfrm>
          <a:off x="9394190" y="18227676"/>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955197D6-263E-4CA8-9E5F-0D03B36E6220}"/>
            </a:ext>
          </a:extLst>
        </xdr:cNvPr>
        <xdr:cNvSpPr/>
      </xdr:nvSpPr>
      <xdr:spPr>
        <a:xfrm>
          <a:off x="8632190" y="1824100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0068A4B0-2B4F-4041-96C7-03BF3BFC7590}"/>
            </a:ext>
          </a:extLst>
        </xdr:cNvPr>
        <xdr:cNvSpPr/>
      </xdr:nvSpPr>
      <xdr:spPr>
        <a:xfrm>
          <a:off x="7846060" y="182676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7A949998-9FFE-4F56-B340-E6F5C5250CB2}"/>
            </a:ext>
          </a:extLst>
        </xdr:cNvPr>
        <xdr:cNvSpPr/>
      </xdr:nvSpPr>
      <xdr:spPr>
        <a:xfrm>
          <a:off x="7029450" y="18275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A7E9DC28-0D23-4C00-AE70-7FEB5C5553F9}"/>
            </a:ext>
          </a:extLst>
        </xdr:cNvPr>
        <xdr:cNvSpPr/>
      </xdr:nvSpPr>
      <xdr:spPr>
        <a:xfrm>
          <a:off x="6231890" y="182867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1429F79-4B54-4A26-A56A-0A44B7A3944C}"/>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65BF8AB-2A18-4003-A5AE-C9C84B194373}"/>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AF7095D-CA82-4322-AC1D-2DC620CD54B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81EDD37-77F6-4DF7-B7A3-62389AAA6C0C}"/>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AD99630-D090-4841-8F7E-3AAA4111F7D0}"/>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17780</xdr:rowOff>
    </xdr:from>
    <xdr:to>
      <xdr:col>55</xdr:col>
      <xdr:colOff>50800</xdr:colOff>
      <xdr:row>107</xdr:row>
      <xdr:rowOff>119380</xdr:rowOff>
    </xdr:to>
    <xdr:sp macro="" textlink="">
      <xdr:nvSpPr>
        <xdr:cNvPr id="474" name="楕円 473">
          <a:extLst>
            <a:ext uri="{FF2B5EF4-FFF2-40B4-BE49-F238E27FC236}">
              <a16:creationId xmlns:a16="http://schemas.microsoft.com/office/drawing/2014/main" id="{06312078-245A-4ED8-94E7-45853A060965}"/>
            </a:ext>
          </a:extLst>
        </xdr:cNvPr>
        <xdr:cNvSpPr/>
      </xdr:nvSpPr>
      <xdr:spPr>
        <a:xfrm>
          <a:off x="9394190" y="1836674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167657</xdr:rowOff>
    </xdr:from>
    <xdr:ext cx="469744" cy="259045"/>
    <xdr:sp macro="" textlink="">
      <xdr:nvSpPr>
        <xdr:cNvPr id="475" name="【市民会館】&#10;一人当たり面積該当値テキスト">
          <a:extLst>
            <a:ext uri="{FF2B5EF4-FFF2-40B4-BE49-F238E27FC236}">
              <a16:creationId xmlns:a16="http://schemas.microsoft.com/office/drawing/2014/main" id="{53029481-F979-48C0-936B-9D5F746438CE}"/>
            </a:ext>
          </a:extLst>
        </xdr:cNvPr>
        <xdr:cNvSpPr txBox="1"/>
      </xdr:nvSpPr>
      <xdr:spPr>
        <a:xfrm>
          <a:off x="9467850" y="183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19686</xdr:rowOff>
    </xdr:from>
    <xdr:to>
      <xdr:col>50</xdr:col>
      <xdr:colOff>165100</xdr:colOff>
      <xdr:row>107</xdr:row>
      <xdr:rowOff>121286</xdr:rowOff>
    </xdr:to>
    <xdr:sp macro="" textlink="">
      <xdr:nvSpPr>
        <xdr:cNvPr id="476" name="楕円 475">
          <a:extLst>
            <a:ext uri="{FF2B5EF4-FFF2-40B4-BE49-F238E27FC236}">
              <a16:creationId xmlns:a16="http://schemas.microsoft.com/office/drawing/2014/main" id="{00BA21B9-5726-4062-AA14-519A129893FB}"/>
            </a:ext>
          </a:extLst>
        </xdr:cNvPr>
        <xdr:cNvSpPr/>
      </xdr:nvSpPr>
      <xdr:spPr>
        <a:xfrm>
          <a:off x="8632190" y="1836102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68580</xdr:rowOff>
    </xdr:from>
    <xdr:to>
      <xdr:col>55</xdr:col>
      <xdr:colOff>0</xdr:colOff>
      <xdr:row>107</xdr:row>
      <xdr:rowOff>70486</xdr:rowOff>
    </xdr:to>
    <xdr:cxnSp macro="">
      <xdr:nvCxnSpPr>
        <xdr:cNvPr id="477" name="直線コネクタ 476">
          <a:extLst>
            <a:ext uri="{FF2B5EF4-FFF2-40B4-BE49-F238E27FC236}">
              <a16:creationId xmlns:a16="http://schemas.microsoft.com/office/drawing/2014/main" id="{7D7E93EB-5082-4829-B574-C06C10AD4A14}"/>
            </a:ext>
          </a:extLst>
        </xdr:cNvPr>
        <xdr:cNvCxnSpPr/>
      </xdr:nvCxnSpPr>
      <xdr:spPr>
        <a:xfrm flipV="1">
          <a:off x="8686800" y="18411825"/>
          <a:ext cx="7429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19686</xdr:rowOff>
    </xdr:from>
    <xdr:to>
      <xdr:col>46</xdr:col>
      <xdr:colOff>38100</xdr:colOff>
      <xdr:row>107</xdr:row>
      <xdr:rowOff>121286</xdr:rowOff>
    </xdr:to>
    <xdr:sp macro="" textlink="">
      <xdr:nvSpPr>
        <xdr:cNvPr id="478" name="楕円 477">
          <a:extLst>
            <a:ext uri="{FF2B5EF4-FFF2-40B4-BE49-F238E27FC236}">
              <a16:creationId xmlns:a16="http://schemas.microsoft.com/office/drawing/2014/main" id="{6CE8C95B-0610-4064-9B59-9CA7099122F9}"/>
            </a:ext>
          </a:extLst>
        </xdr:cNvPr>
        <xdr:cNvSpPr/>
      </xdr:nvSpPr>
      <xdr:spPr>
        <a:xfrm>
          <a:off x="7846060" y="1836102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70486</xdr:rowOff>
    </xdr:from>
    <xdr:to>
      <xdr:col>50</xdr:col>
      <xdr:colOff>114300</xdr:colOff>
      <xdr:row>107</xdr:row>
      <xdr:rowOff>70486</xdr:rowOff>
    </xdr:to>
    <xdr:cxnSp macro="">
      <xdr:nvCxnSpPr>
        <xdr:cNvPr id="479" name="直線コネクタ 478">
          <a:extLst>
            <a:ext uri="{FF2B5EF4-FFF2-40B4-BE49-F238E27FC236}">
              <a16:creationId xmlns:a16="http://schemas.microsoft.com/office/drawing/2014/main" id="{19EB36A2-EDD9-442E-8160-052FC4883424}"/>
            </a:ext>
          </a:extLst>
        </xdr:cNvPr>
        <xdr:cNvCxnSpPr/>
      </xdr:nvCxnSpPr>
      <xdr:spPr>
        <a:xfrm>
          <a:off x="7889240" y="1841373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19686</xdr:rowOff>
    </xdr:from>
    <xdr:to>
      <xdr:col>41</xdr:col>
      <xdr:colOff>101600</xdr:colOff>
      <xdr:row>107</xdr:row>
      <xdr:rowOff>121286</xdr:rowOff>
    </xdr:to>
    <xdr:sp macro="" textlink="">
      <xdr:nvSpPr>
        <xdr:cNvPr id="480" name="楕円 479">
          <a:extLst>
            <a:ext uri="{FF2B5EF4-FFF2-40B4-BE49-F238E27FC236}">
              <a16:creationId xmlns:a16="http://schemas.microsoft.com/office/drawing/2014/main" id="{E8E63F4C-5CA9-4838-9DE0-5C99EFF3AFE2}"/>
            </a:ext>
          </a:extLst>
        </xdr:cNvPr>
        <xdr:cNvSpPr/>
      </xdr:nvSpPr>
      <xdr:spPr>
        <a:xfrm>
          <a:off x="7029450" y="183610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70486</xdr:rowOff>
    </xdr:from>
    <xdr:to>
      <xdr:col>45</xdr:col>
      <xdr:colOff>177800</xdr:colOff>
      <xdr:row>107</xdr:row>
      <xdr:rowOff>70486</xdr:rowOff>
    </xdr:to>
    <xdr:cxnSp macro="">
      <xdr:nvCxnSpPr>
        <xdr:cNvPr id="481" name="直線コネクタ 480">
          <a:extLst>
            <a:ext uri="{FF2B5EF4-FFF2-40B4-BE49-F238E27FC236}">
              <a16:creationId xmlns:a16="http://schemas.microsoft.com/office/drawing/2014/main" id="{26C27552-8DDF-4B71-BFFE-5AFD6C5C635D}"/>
            </a:ext>
          </a:extLst>
        </xdr:cNvPr>
        <xdr:cNvCxnSpPr/>
      </xdr:nvCxnSpPr>
      <xdr:spPr>
        <a:xfrm>
          <a:off x="7084060" y="1841373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17780</xdr:rowOff>
    </xdr:from>
    <xdr:to>
      <xdr:col>36</xdr:col>
      <xdr:colOff>165100</xdr:colOff>
      <xdr:row>107</xdr:row>
      <xdr:rowOff>119380</xdr:rowOff>
    </xdr:to>
    <xdr:sp macro="" textlink="">
      <xdr:nvSpPr>
        <xdr:cNvPr id="482" name="楕円 481">
          <a:extLst>
            <a:ext uri="{FF2B5EF4-FFF2-40B4-BE49-F238E27FC236}">
              <a16:creationId xmlns:a16="http://schemas.microsoft.com/office/drawing/2014/main" id="{8F8A55FC-2CFC-4E94-9E73-CF9A8CA24CF0}"/>
            </a:ext>
          </a:extLst>
        </xdr:cNvPr>
        <xdr:cNvSpPr/>
      </xdr:nvSpPr>
      <xdr:spPr>
        <a:xfrm>
          <a:off x="6231890" y="183667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68580</xdr:rowOff>
    </xdr:from>
    <xdr:to>
      <xdr:col>41</xdr:col>
      <xdr:colOff>50800</xdr:colOff>
      <xdr:row>107</xdr:row>
      <xdr:rowOff>70486</xdr:rowOff>
    </xdr:to>
    <xdr:cxnSp macro="">
      <xdr:nvCxnSpPr>
        <xdr:cNvPr id="483" name="直線コネクタ 482">
          <a:extLst>
            <a:ext uri="{FF2B5EF4-FFF2-40B4-BE49-F238E27FC236}">
              <a16:creationId xmlns:a16="http://schemas.microsoft.com/office/drawing/2014/main" id="{DEAB7BE9-4758-4B6E-9355-9CE43FBE5C16}"/>
            </a:ext>
          </a:extLst>
        </xdr:cNvPr>
        <xdr:cNvCxnSpPr/>
      </xdr:nvCxnSpPr>
      <xdr:spPr>
        <a:xfrm>
          <a:off x="6286500" y="18411825"/>
          <a:ext cx="79756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C407393A-CE2C-4918-B6F0-328081CFDA32}"/>
            </a:ext>
          </a:extLst>
        </xdr:cNvPr>
        <xdr:cNvSpPr txBox="1"/>
      </xdr:nvSpPr>
      <xdr:spPr>
        <a:xfrm>
          <a:off x="8454467" y="180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0E2DC38A-4FA5-48EA-BEE2-3A15CCF79D02}"/>
            </a:ext>
          </a:extLst>
        </xdr:cNvPr>
        <xdr:cNvSpPr txBox="1"/>
      </xdr:nvSpPr>
      <xdr:spPr>
        <a:xfrm>
          <a:off x="767341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a:extLst>
            <a:ext uri="{FF2B5EF4-FFF2-40B4-BE49-F238E27FC236}">
              <a16:creationId xmlns:a16="http://schemas.microsoft.com/office/drawing/2014/main" id="{ED9CBBCF-A3CD-4480-9DFD-BD6761585F9E}"/>
            </a:ext>
          </a:extLst>
        </xdr:cNvPr>
        <xdr:cNvSpPr txBox="1"/>
      </xdr:nvSpPr>
      <xdr:spPr>
        <a:xfrm>
          <a:off x="6866332" y="180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a:extLst>
            <a:ext uri="{FF2B5EF4-FFF2-40B4-BE49-F238E27FC236}">
              <a16:creationId xmlns:a16="http://schemas.microsoft.com/office/drawing/2014/main" id="{DB43EABF-7CD7-4FEC-9D08-1AB9C94047D1}"/>
            </a:ext>
          </a:extLst>
        </xdr:cNvPr>
        <xdr:cNvSpPr txBox="1"/>
      </xdr:nvSpPr>
      <xdr:spPr>
        <a:xfrm>
          <a:off x="6068772"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112413</xdr:rowOff>
    </xdr:from>
    <xdr:ext cx="469744" cy="259045"/>
    <xdr:sp macro="" textlink="">
      <xdr:nvSpPr>
        <xdr:cNvPr id="488" name="n_1mainValue【市民会館】&#10;一人当たり面積">
          <a:extLst>
            <a:ext uri="{FF2B5EF4-FFF2-40B4-BE49-F238E27FC236}">
              <a16:creationId xmlns:a16="http://schemas.microsoft.com/office/drawing/2014/main" id="{885B9E9B-B094-4737-B726-6E7D8580B75A}"/>
            </a:ext>
          </a:extLst>
        </xdr:cNvPr>
        <xdr:cNvSpPr txBox="1"/>
      </xdr:nvSpPr>
      <xdr:spPr>
        <a:xfrm>
          <a:off x="845446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112413</xdr:rowOff>
    </xdr:from>
    <xdr:ext cx="469744" cy="259045"/>
    <xdr:sp macro="" textlink="">
      <xdr:nvSpPr>
        <xdr:cNvPr id="489" name="n_2mainValue【市民会館】&#10;一人当たり面積">
          <a:extLst>
            <a:ext uri="{FF2B5EF4-FFF2-40B4-BE49-F238E27FC236}">
              <a16:creationId xmlns:a16="http://schemas.microsoft.com/office/drawing/2014/main" id="{C1A30E5A-2964-46E9-A47C-72222B26F6A1}"/>
            </a:ext>
          </a:extLst>
        </xdr:cNvPr>
        <xdr:cNvSpPr txBox="1"/>
      </xdr:nvSpPr>
      <xdr:spPr>
        <a:xfrm>
          <a:off x="767341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112413</xdr:rowOff>
    </xdr:from>
    <xdr:ext cx="469744" cy="259045"/>
    <xdr:sp macro="" textlink="">
      <xdr:nvSpPr>
        <xdr:cNvPr id="490" name="n_3mainValue【市民会館】&#10;一人当たり面積">
          <a:extLst>
            <a:ext uri="{FF2B5EF4-FFF2-40B4-BE49-F238E27FC236}">
              <a16:creationId xmlns:a16="http://schemas.microsoft.com/office/drawing/2014/main" id="{6117B3D3-C086-435F-ADED-3C353F064C40}"/>
            </a:ext>
          </a:extLst>
        </xdr:cNvPr>
        <xdr:cNvSpPr txBox="1"/>
      </xdr:nvSpPr>
      <xdr:spPr>
        <a:xfrm>
          <a:off x="6866332"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110507</xdr:rowOff>
    </xdr:from>
    <xdr:ext cx="469744" cy="259045"/>
    <xdr:sp macro="" textlink="">
      <xdr:nvSpPr>
        <xdr:cNvPr id="491" name="n_4mainValue【市民会館】&#10;一人当たり面積">
          <a:extLst>
            <a:ext uri="{FF2B5EF4-FFF2-40B4-BE49-F238E27FC236}">
              <a16:creationId xmlns:a16="http://schemas.microsoft.com/office/drawing/2014/main" id="{09B6F3A3-8FC2-42A2-8AEC-DC310F77F17C}"/>
            </a:ext>
          </a:extLst>
        </xdr:cNvPr>
        <xdr:cNvSpPr txBox="1"/>
      </xdr:nvSpPr>
      <xdr:spPr>
        <a:xfrm>
          <a:off x="6068772"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93016074-A093-496A-AF21-2A0DD340CC3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E11531C3-CE9E-4337-B3FD-87145D3121C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F746897E-07AF-42DF-8EF4-2ECFA7FDA81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30B81750-9DD1-4628-BEEE-A0DE45BC6C3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CDA50E21-A292-46E6-AEE5-4C5395C08A5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7FE4CDFF-7E98-4F98-B412-653D63A24203}"/>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D661D241-E0B0-4573-92A2-7D9E19F85A4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4F81EE5E-B9CE-4FB5-A9FD-59996320B0D1}"/>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77AD798-B143-4427-A39B-C148EB9305D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AD2BB21B-AAEC-4500-8AB5-F2CC820A925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E5B3491-35B0-4E03-AD1B-3692EEAF3AB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38F0B898-10C4-428C-B83A-F84C07BE6477}"/>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61DD5C1D-CAB5-493A-A520-B463B3A9E761}"/>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AE88C17D-C37C-4E61-8188-51E95797A55B}"/>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C13B0FB1-731B-4ED9-9819-0B1DE896970E}"/>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8A75AAAE-909F-4E1B-909A-08715DC9E8C5}"/>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3005D09D-B0CE-446A-BFFB-7F9D95055901}"/>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B636DBDB-80C5-48D0-9788-7E90E70D313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DB9C85EB-C28D-4840-9E04-BF9DEF4BC17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50EBE510-960B-45AD-9B4F-D818FBFE26A4}"/>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C25FC5BD-72E2-409F-9F7A-1F82F395E823}"/>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E162E0D0-5F8E-48A3-86A6-FA6FB1FB5CD8}"/>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22B1D01-059B-4360-A3CF-BA7DA7CDED8F}"/>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7D0C9154-5E7D-4C8D-AE5F-AD08BF1EB18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E86BC455-AE12-434B-A369-C175C374212B}"/>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91D9AA4D-EF30-4737-9430-BA39878418A8}"/>
            </a:ext>
          </a:extLst>
        </xdr:cNvPr>
        <xdr:cNvCxnSpPr/>
      </xdr:nvCxnSpPr>
      <xdr:spPr>
        <a:xfrm flipV="1">
          <a:off x="14703424" y="5866311"/>
          <a:ext cx="0" cy="1417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EF48B6EA-D3FB-4A96-A48B-17B8C5E058C6}"/>
            </a:ext>
          </a:extLst>
        </xdr:cNvPr>
        <xdr:cNvSpPr txBox="1"/>
      </xdr:nvSpPr>
      <xdr:spPr>
        <a:xfrm>
          <a:off x="14742160" y="728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1E629F3E-21DD-49A7-B39B-1E4B698C0C65}"/>
            </a:ext>
          </a:extLst>
        </xdr:cNvPr>
        <xdr:cNvCxnSpPr/>
      </xdr:nvCxnSpPr>
      <xdr:spPr>
        <a:xfrm>
          <a:off x="14611350" y="7283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94EDC687-00C3-4B0F-B588-4F10C3670CCC}"/>
            </a:ext>
          </a:extLst>
        </xdr:cNvPr>
        <xdr:cNvSpPr txBox="1"/>
      </xdr:nvSpPr>
      <xdr:spPr>
        <a:xfrm>
          <a:off x="1474216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87A29B5D-AEA8-444B-9997-15EBBD095AF7}"/>
            </a:ext>
          </a:extLst>
        </xdr:cNvPr>
        <xdr:cNvCxnSpPr/>
      </xdr:nvCxnSpPr>
      <xdr:spPr>
        <a:xfrm>
          <a:off x="14611350" y="5866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116DD56E-3C03-4EA9-AA36-C183562E61D9}"/>
            </a:ext>
          </a:extLst>
        </xdr:cNvPr>
        <xdr:cNvSpPr txBox="1"/>
      </xdr:nvSpPr>
      <xdr:spPr>
        <a:xfrm>
          <a:off x="14742160" y="656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FDFBE0E2-3F81-4F3B-B45C-774D6F447527}"/>
            </a:ext>
          </a:extLst>
        </xdr:cNvPr>
        <xdr:cNvSpPr/>
      </xdr:nvSpPr>
      <xdr:spPr>
        <a:xfrm>
          <a:off x="14649450" y="65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E831B944-6681-4EC0-AD1C-9927FCF7A381}"/>
            </a:ext>
          </a:extLst>
        </xdr:cNvPr>
        <xdr:cNvSpPr/>
      </xdr:nvSpPr>
      <xdr:spPr>
        <a:xfrm>
          <a:off x="13887450" y="65636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353B8160-0317-4A45-B5DE-C4F5949B6D33}"/>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09ADBB50-950C-445B-93FA-B9ED6F319E67}"/>
            </a:ext>
          </a:extLst>
        </xdr:cNvPr>
        <xdr:cNvSpPr/>
      </xdr:nvSpPr>
      <xdr:spPr>
        <a:xfrm>
          <a:off x="12303760" y="65652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18BAF7E7-AD05-48A7-AAAA-F31CB695CD8B}"/>
            </a:ext>
          </a:extLst>
        </xdr:cNvPr>
        <xdr:cNvSpPr/>
      </xdr:nvSpPr>
      <xdr:spPr>
        <a:xfrm>
          <a:off x="11487150" y="65519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80B64C5-F716-42AF-81D6-AC5147DAF41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E3E9A83-22E5-499D-AA65-3B727A8CA3F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5FA8A99-97E9-4978-8D53-D286588615CF}"/>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F687AFF-756E-42CB-8D7C-CE0130537227}"/>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9E817B1-3CD6-46D7-BF6F-A855F63477C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115207</xdr:rowOff>
    </xdr:from>
    <xdr:to>
      <xdr:col>85</xdr:col>
      <xdr:colOff>177800</xdr:colOff>
      <xdr:row>38</xdr:row>
      <xdr:rowOff>45357</xdr:rowOff>
    </xdr:to>
    <xdr:sp macro="" textlink="">
      <xdr:nvSpPr>
        <xdr:cNvPr id="533" name="楕円 532">
          <a:extLst>
            <a:ext uri="{FF2B5EF4-FFF2-40B4-BE49-F238E27FC236}">
              <a16:creationId xmlns:a16="http://schemas.microsoft.com/office/drawing/2014/main" id="{189D1420-367C-41DD-89E6-F40E4F257FA7}"/>
            </a:ext>
          </a:extLst>
        </xdr:cNvPr>
        <xdr:cNvSpPr/>
      </xdr:nvSpPr>
      <xdr:spPr>
        <a:xfrm>
          <a:off x="14649450" y="64588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138084</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800FD4F3-2B63-42D1-9484-EB723EC96C0B}"/>
            </a:ext>
          </a:extLst>
        </xdr:cNvPr>
        <xdr:cNvSpPr txBox="1"/>
      </xdr:nvSpPr>
      <xdr:spPr>
        <a:xfrm>
          <a:off x="14742160" y="630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56424</xdr:rowOff>
    </xdr:from>
    <xdr:to>
      <xdr:col>81</xdr:col>
      <xdr:colOff>101600</xdr:colOff>
      <xdr:row>35</xdr:row>
      <xdr:rowOff>158024</xdr:rowOff>
    </xdr:to>
    <xdr:sp macro="" textlink="">
      <xdr:nvSpPr>
        <xdr:cNvPr id="535" name="楕円 534">
          <a:extLst>
            <a:ext uri="{FF2B5EF4-FFF2-40B4-BE49-F238E27FC236}">
              <a16:creationId xmlns:a16="http://schemas.microsoft.com/office/drawing/2014/main" id="{18CF78C1-8468-4000-9A22-FB4447B4DD7D}"/>
            </a:ext>
          </a:extLst>
        </xdr:cNvPr>
        <xdr:cNvSpPr/>
      </xdr:nvSpPr>
      <xdr:spPr>
        <a:xfrm>
          <a:off x="13887450" y="60609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107224</xdr:rowOff>
    </xdr:from>
    <xdr:to>
      <xdr:col>85</xdr:col>
      <xdr:colOff>127000</xdr:colOff>
      <xdr:row>37</xdr:row>
      <xdr:rowOff>166007</xdr:rowOff>
    </xdr:to>
    <xdr:cxnSp macro="">
      <xdr:nvCxnSpPr>
        <xdr:cNvPr id="536" name="直線コネクタ 535">
          <a:extLst>
            <a:ext uri="{FF2B5EF4-FFF2-40B4-BE49-F238E27FC236}">
              <a16:creationId xmlns:a16="http://schemas.microsoft.com/office/drawing/2014/main" id="{F3142D20-D48A-4E51-B4B6-AE67EF3BAC57}"/>
            </a:ext>
          </a:extLst>
        </xdr:cNvPr>
        <xdr:cNvCxnSpPr/>
      </xdr:nvCxnSpPr>
      <xdr:spPr>
        <a:xfrm>
          <a:off x="13942060" y="6106069"/>
          <a:ext cx="762000" cy="40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537" name="楕円 536">
          <a:extLst>
            <a:ext uri="{FF2B5EF4-FFF2-40B4-BE49-F238E27FC236}">
              <a16:creationId xmlns:a16="http://schemas.microsoft.com/office/drawing/2014/main" id="{611BC82D-7421-4F88-B1AE-8531CFF8AC53}"/>
            </a:ext>
          </a:extLst>
        </xdr:cNvPr>
        <xdr:cNvSpPr/>
      </xdr:nvSpPr>
      <xdr:spPr>
        <a:xfrm>
          <a:off x="13089890" y="622808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107224</xdr:rowOff>
    </xdr:from>
    <xdr:to>
      <xdr:col>81</xdr:col>
      <xdr:colOff>50800</xdr:colOff>
      <xdr:row>36</xdr:row>
      <xdr:rowOff>110490</xdr:rowOff>
    </xdr:to>
    <xdr:cxnSp macro="">
      <xdr:nvCxnSpPr>
        <xdr:cNvPr id="538" name="直線コネクタ 537">
          <a:extLst>
            <a:ext uri="{FF2B5EF4-FFF2-40B4-BE49-F238E27FC236}">
              <a16:creationId xmlns:a16="http://schemas.microsoft.com/office/drawing/2014/main" id="{DAE506FA-D63E-4AE1-AE64-8250ECA22F78}"/>
            </a:ext>
          </a:extLst>
        </xdr:cNvPr>
        <xdr:cNvCxnSpPr/>
      </xdr:nvCxnSpPr>
      <xdr:spPr>
        <a:xfrm flipV="1">
          <a:off x="13144500" y="6106069"/>
          <a:ext cx="797560" cy="17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39" name="楕円 538">
          <a:extLst>
            <a:ext uri="{FF2B5EF4-FFF2-40B4-BE49-F238E27FC236}">
              <a16:creationId xmlns:a16="http://schemas.microsoft.com/office/drawing/2014/main" id="{BB649AEB-4DC1-41D7-8AD3-95DE7F5B844E}"/>
            </a:ext>
          </a:extLst>
        </xdr:cNvPr>
        <xdr:cNvSpPr/>
      </xdr:nvSpPr>
      <xdr:spPr>
        <a:xfrm>
          <a:off x="12303760" y="64455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37</xdr:row>
      <xdr:rowOff>154577</xdr:rowOff>
    </xdr:to>
    <xdr:cxnSp macro="">
      <xdr:nvCxnSpPr>
        <xdr:cNvPr id="540" name="直線コネクタ 539">
          <a:extLst>
            <a:ext uri="{FF2B5EF4-FFF2-40B4-BE49-F238E27FC236}">
              <a16:creationId xmlns:a16="http://schemas.microsoft.com/office/drawing/2014/main" id="{5C89DE5A-0A97-456C-B064-A041464F33D6}"/>
            </a:ext>
          </a:extLst>
        </xdr:cNvPr>
        <xdr:cNvCxnSpPr/>
      </xdr:nvCxnSpPr>
      <xdr:spPr>
        <a:xfrm flipV="1">
          <a:off x="12346940" y="6282690"/>
          <a:ext cx="79756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541" name="楕円 540">
          <a:extLst>
            <a:ext uri="{FF2B5EF4-FFF2-40B4-BE49-F238E27FC236}">
              <a16:creationId xmlns:a16="http://schemas.microsoft.com/office/drawing/2014/main" id="{525864E7-0C88-47AD-B4B6-F21FEB650CD9}"/>
            </a:ext>
          </a:extLst>
        </xdr:cNvPr>
        <xdr:cNvSpPr/>
      </xdr:nvSpPr>
      <xdr:spPr>
        <a:xfrm>
          <a:off x="11487150" y="64471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154577</xdr:rowOff>
    </xdr:from>
    <xdr:to>
      <xdr:col>71</xdr:col>
      <xdr:colOff>177800</xdr:colOff>
      <xdr:row>37</xdr:row>
      <xdr:rowOff>156210</xdr:rowOff>
    </xdr:to>
    <xdr:cxnSp macro="">
      <xdr:nvCxnSpPr>
        <xdr:cNvPr id="542" name="直線コネクタ 541">
          <a:extLst>
            <a:ext uri="{FF2B5EF4-FFF2-40B4-BE49-F238E27FC236}">
              <a16:creationId xmlns:a16="http://schemas.microsoft.com/office/drawing/2014/main" id="{5B3AC440-F290-47D4-A8C3-605D8A9C80FE}"/>
            </a:ext>
          </a:extLst>
        </xdr:cNvPr>
        <xdr:cNvCxnSpPr/>
      </xdr:nvCxnSpPr>
      <xdr:spPr>
        <a:xfrm flipV="1">
          <a:off x="11541760" y="6498227"/>
          <a:ext cx="80518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E27696F-E53F-456C-826C-6D9205AEB8A5}"/>
            </a:ext>
          </a:extLst>
        </xdr:cNvPr>
        <xdr:cNvSpPr txBox="1"/>
      </xdr:nvSpPr>
      <xdr:spPr>
        <a:xfrm>
          <a:off x="13738234" y="665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5ECA4E9F-741B-4240-B33A-E00D5D202432}"/>
            </a:ext>
          </a:extLst>
        </xdr:cNvPr>
        <xdr:cNvSpPr txBox="1"/>
      </xdr:nvSpPr>
      <xdr:spPr>
        <a:xfrm>
          <a:off x="1295718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87E80CFB-6847-42F2-BA41-4DB5CF58C6C3}"/>
            </a:ext>
          </a:extLst>
        </xdr:cNvPr>
        <xdr:cNvSpPr txBox="1"/>
      </xdr:nvSpPr>
      <xdr:spPr>
        <a:xfrm>
          <a:off x="1217105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8A75473F-413E-43AA-BD4A-7A52DA1C2CF9}"/>
            </a:ext>
          </a:extLst>
        </xdr:cNvPr>
        <xdr:cNvSpPr txBox="1"/>
      </xdr:nvSpPr>
      <xdr:spPr>
        <a:xfrm>
          <a:off x="113544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3101</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99E38438-2C5F-4138-87CF-1A87210AABF4}"/>
            </a:ext>
          </a:extLst>
        </xdr:cNvPr>
        <xdr:cNvSpPr txBox="1"/>
      </xdr:nvSpPr>
      <xdr:spPr>
        <a:xfrm>
          <a:off x="1373823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69DAD7D0-1814-4979-ADCB-85BA1BFE50CD}"/>
            </a:ext>
          </a:extLst>
        </xdr:cNvPr>
        <xdr:cNvSpPr txBox="1"/>
      </xdr:nvSpPr>
      <xdr:spPr>
        <a:xfrm>
          <a:off x="1295718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99BF8E76-BF55-4CB9-9546-ED24097FE583}"/>
            </a:ext>
          </a:extLst>
        </xdr:cNvPr>
        <xdr:cNvSpPr txBox="1"/>
      </xdr:nvSpPr>
      <xdr:spPr>
        <a:xfrm>
          <a:off x="12171054" y="622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52087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E1ABD36B-3BB9-411A-A6E4-0814FF321A7A}"/>
            </a:ext>
          </a:extLst>
        </xdr:cNvPr>
        <xdr:cNvSpPr txBox="1"/>
      </xdr:nvSpPr>
      <xdr:spPr>
        <a:xfrm>
          <a:off x="113544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210A87F8-6C85-4086-91FF-8C74CA8D72D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A7663255-2926-4679-B7F5-8608144985C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2332D01A-F609-4AE7-8532-642374E9B36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11903131-4EBB-42CB-B848-04DF1F079DF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F17680A6-088C-4D50-93E7-0C67A61E8EE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730B4C6A-51A8-4638-AAE5-B574C1C3981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7BFB897C-C794-47D2-8C83-1CED28EC5A1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4980878F-AFFF-4734-A14D-B716948DFE4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95BB5194-7F45-4DE2-899A-55FCAE2B418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43AA988F-8B48-4CCD-8676-817447ABC66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ACC6B9EE-DECB-4649-AF2C-D9FF6DA87152}"/>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40C3DFAD-F738-41A3-BD58-62A0DAD68B67}"/>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8F918CE1-96EF-4672-BE33-8419F036372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6247183F-FB9C-40A1-951E-67E5B75CF4B3}"/>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A9744D6D-9C50-4B48-9889-7058107791BE}"/>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D8EF19C1-D25B-4B35-8D72-828D5BE07C2C}"/>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F4849650-A2D6-435A-8D88-25170EFA3201}"/>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1829F9AE-108E-4F0A-9D70-494519F5EE8E}"/>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98DF7A36-CA6C-4377-B6F1-92D0972674AF}"/>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CE11951F-8404-4F85-A4F1-C2C2A20E7AA0}"/>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EB7E8957-1FF1-4056-B1CF-DCE2356C95E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37D30AAA-8ECB-48B0-939A-112471DCB5B6}"/>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A62DB1E1-779A-43FF-BE8C-4B1BC029D09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D0E4185D-3C1E-4F56-8302-15C92F190EB2}"/>
            </a:ext>
          </a:extLst>
        </xdr:cNvPr>
        <xdr:cNvCxnSpPr/>
      </xdr:nvCxnSpPr>
      <xdr:spPr>
        <a:xfrm flipV="1">
          <a:off x="19947254" y="5959308"/>
          <a:ext cx="0" cy="1279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7FED2F43-39A5-4720-9C63-77148063ED7A}"/>
            </a:ext>
          </a:extLst>
        </xdr:cNvPr>
        <xdr:cNvSpPr txBox="1"/>
      </xdr:nvSpPr>
      <xdr:spPr>
        <a:xfrm>
          <a:off x="1998599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5CE4976B-F5F9-4CF7-B698-13FFCD62F2FE}"/>
            </a:ext>
          </a:extLst>
        </xdr:cNvPr>
        <xdr:cNvCxnSpPr/>
      </xdr:nvCxnSpPr>
      <xdr:spPr>
        <a:xfrm>
          <a:off x="19885660" y="7238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8CF6EAAB-339F-48A5-ADF4-EF724A829311}"/>
            </a:ext>
          </a:extLst>
        </xdr:cNvPr>
        <xdr:cNvSpPr txBox="1"/>
      </xdr:nvSpPr>
      <xdr:spPr>
        <a:xfrm>
          <a:off x="1998599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9B9A8755-8009-4DFC-976A-1505D50EEC3E}"/>
            </a:ext>
          </a:extLst>
        </xdr:cNvPr>
        <xdr:cNvCxnSpPr/>
      </xdr:nvCxnSpPr>
      <xdr:spPr>
        <a:xfrm>
          <a:off x="19885660" y="5959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7926729E-7366-457A-9364-408438753027}"/>
            </a:ext>
          </a:extLst>
        </xdr:cNvPr>
        <xdr:cNvSpPr txBox="1"/>
      </xdr:nvSpPr>
      <xdr:spPr>
        <a:xfrm>
          <a:off x="19985990" y="657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34783EDE-AC41-49DA-B6C2-25194B61E1C7}"/>
            </a:ext>
          </a:extLst>
        </xdr:cNvPr>
        <xdr:cNvSpPr/>
      </xdr:nvSpPr>
      <xdr:spPr>
        <a:xfrm>
          <a:off x="19904710" y="672692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6A859B23-49EC-4048-B14B-550FFDAEA5BE}"/>
            </a:ext>
          </a:extLst>
        </xdr:cNvPr>
        <xdr:cNvSpPr/>
      </xdr:nvSpPr>
      <xdr:spPr>
        <a:xfrm>
          <a:off x="19161760" y="674667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E885BE6E-828D-4B17-874F-DE11204FDD58}"/>
            </a:ext>
          </a:extLst>
        </xdr:cNvPr>
        <xdr:cNvSpPr/>
      </xdr:nvSpPr>
      <xdr:spPr>
        <a:xfrm>
          <a:off x="18345150" y="674724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FADEF765-3C66-4623-8AD6-0FF6ECA6C0E8}"/>
            </a:ext>
          </a:extLst>
        </xdr:cNvPr>
        <xdr:cNvSpPr/>
      </xdr:nvSpPr>
      <xdr:spPr>
        <a:xfrm>
          <a:off x="17547590" y="676224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E4D21FFF-2BA1-411D-8FC5-26F4373F8B4B}"/>
            </a:ext>
          </a:extLst>
        </xdr:cNvPr>
        <xdr:cNvSpPr/>
      </xdr:nvSpPr>
      <xdr:spPr>
        <a:xfrm>
          <a:off x="16761460" y="678033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9650D63-DCC9-4CC3-B5F6-5A1DD55C9F9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9F1093D-456A-46C3-A2CA-6E2117AF8F2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11A5090-2C81-486B-9292-370579E9545E}"/>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1E928C5-1807-4F89-BBDF-D0B04F6326F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31A9E9D-9111-4283-A5DF-04FBE786805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132972</xdr:rowOff>
    </xdr:from>
    <xdr:to>
      <xdr:col>116</xdr:col>
      <xdr:colOff>114300</xdr:colOff>
      <xdr:row>41</xdr:row>
      <xdr:rowOff>63122</xdr:rowOff>
    </xdr:to>
    <xdr:sp macro="" textlink="">
      <xdr:nvSpPr>
        <xdr:cNvPr id="590" name="楕円 589">
          <a:extLst>
            <a:ext uri="{FF2B5EF4-FFF2-40B4-BE49-F238E27FC236}">
              <a16:creationId xmlns:a16="http://schemas.microsoft.com/office/drawing/2014/main" id="{7FD48701-4D54-4656-B8D7-C49FDFCAC7D0}"/>
            </a:ext>
          </a:extLst>
        </xdr:cNvPr>
        <xdr:cNvSpPr/>
      </xdr:nvSpPr>
      <xdr:spPr>
        <a:xfrm>
          <a:off x="19904710" y="699478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111399</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21B5F3EA-F288-41B6-97B2-0F3F6DA0F761}"/>
            </a:ext>
          </a:extLst>
        </xdr:cNvPr>
        <xdr:cNvSpPr txBox="1"/>
      </xdr:nvSpPr>
      <xdr:spPr>
        <a:xfrm>
          <a:off x="19985990" y="69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133631</xdr:rowOff>
    </xdr:from>
    <xdr:to>
      <xdr:col>112</xdr:col>
      <xdr:colOff>38100</xdr:colOff>
      <xdr:row>41</xdr:row>
      <xdr:rowOff>63781</xdr:rowOff>
    </xdr:to>
    <xdr:sp macro="" textlink="">
      <xdr:nvSpPr>
        <xdr:cNvPr id="592" name="楕円 591">
          <a:extLst>
            <a:ext uri="{FF2B5EF4-FFF2-40B4-BE49-F238E27FC236}">
              <a16:creationId xmlns:a16="http://schemas.microsoft.com/office/drawing/2014/main" id="{789EBEF4-920D-4EEE-A507-6CA1672AC5DA}"/>
            </a:ext>
          </a:extLst>
        </xdr:cNvPr>
        <xdr:cNvSpPr/>
      </xdr:nvSpPr>
      <xdr:spPr>
        <a:xfrm>
          <a:off x="19161760" y="6987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12322</xdr:rowOff>
    </xdr:from>
    <xdr:to>
      <xdr:col>116</xdr:col>
      <xdr:colOff>63500</xdr:colOff>
      <xdr:row>41</xdr:row>
      <xdr:rowOff>12981</xdr:rowOff>
    </xdr:to>
    <xdr:cxnSp macro="">
      <xdr:nvCxnSpPr>
        <xdr:cNvPr id="593" name="直線コネクタ 592">
          <a:extLst>
            <a:ext uri="{FF2B5EF4-FFF2-40B4-BE49-F238E27FC236}">
              <a16:creationId xmlns:a16="http://schemas.microsoft.com/office/drawing/2014/main" id="{88BADAED-77A2-411D-AD2D-9FA81DF0E59C}"/>
            </a:ext>
          </a:extLst>
        </xdr:cNvPr>
        <xdr:cNvCxnSpPr/>
      </xdr:nvCxnSpPr>
      <xdr:spPr>
        <a:xfrm flipV="1">
          <a:off x="19204940" y="7045582"/>
          <a:ext cx="74295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29964</xdr:rowOff>
    </xdr:from>
    <xdr:to>
      <xdr:col>107</xdr:col>
      <xdr:colOff>101600</xdr:colOff>
      <xdr:row>41</xdr:row>
      <xdr:rowOff>131564</xdr:rowOff>
    </xdr:to>
    <xdr:sp macro="" textlink="">
      <xdr:nvSpPr>
        <xdr:cNvPr id="594" name="楕円 593">
          <a:extLst>
            <a:ext uri="{FF2B5EF4-FFF2-40B4-BE49-F238E27FC236}">
              <a16:creationId xmlns:a16="http://schemas.microsoft.com/office/drawing/2014/main" id="{1C90A2D2-91AF-48C5-9DDF-4085E7CE885E}"/>
            </a:ext>
          </a:extLst>
        </xdr:cNvPr>
        <xdr:cNvSpPr/>
      </xdr:nvSpPr>
      <xdr:spPr>
        <a:xfrm>
          <a:off x="18345150" y="705750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12981</xdr:rowOff>
    </xdr:from>
    <xdr:to>
      <xdr:col>111</xdr:col>
      <xdr:colOff>177800</xdr:colOff>
      <xdr:row>41</xdr:row>
      <xdr:rowOff>80764</xdr:rowOff>
    </xdr:to>
    <xdr:cxnSp macro="">
      <xdr:nvCxnSpPr>
        <xdr:cNvPr id="595" name="直線コネクタ 594">
          <a:extLst>
            <a:ext uri="{FF2B5EF4-FFF2-40B4-BE49-F238E27FC236}">
              <a16:creationId xmlns:a16="http://schemas.microsoft.com/office/drawing/2014/main" id="{81BA4FE1-B728-438B-9750-573F561CB027}"/>
            </a:ext>
          </a:extLst>
        </xdr:cNvPr>
        <xdr:cNvCxnSpPr/>
      </xdr:nvCxnSpPr>
      <xdr:spPr>
        <a:xfrm flipV="1">
          <a:off x="18399760" y="7046241"/>
          <a:ext cx="805180" cy="6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68442</xdr:rowOff>
    </xdr:from>
    <xdr:to>
      <xdr:col>102</xdr:col>
      <xdr:colOff>165100</xdr:colOff>
      <xdr:row>41</xdr:row>
      <xdr:rowOff>170042</xdr:rowOff>
    </xdr:to>
    <xdr:sp macro="" textlink="">
      <xdr:nvSpPr>
        <xdr:cNvPr id="596" name="楕円 595">
          <a:extLst>
            <a:ext uri="{FF2B5EF4-FFF2-40B4-BE49-F238E27FC236}">
              <a16:creationId xmlns:a16="http://schemas.microsoft.com/office/drawing/2014/main" id="{A55CFD84-811A-45BD-A275-07E562499270}"/>
            </a:ext>
          </a:extLst>
        </xdr:cNvPr>
        <xdr:cNvSpPr/>
      </xdr:nvSpPr>
      <xdr:spPr>
        <a:xfrm>
          <a:off x="17547590" y="709598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80764</xdr:rowOff>
    </xdr:from>
    <xdr:to>
      <xdr:col>107</xdr:col>
      <xdr:colOff>50800</xdr:colOff>
      <xdr:row>41</xdr:row>
      <xdr:rowOff>119242</xdr:rowOff>
    </xdr:to>
    <xdr:cxnSp macro="">
      <xdr:nvCxnSpPr>
        <xdr:cNvPr id="597" name="直線コネクタ 596">
          <a:extLst>
            <a:ext uri="{FF2B5EF4-FFF2-40B4-BE49-F238E27FC236}">
              <a16:creationId xmlns:a16="http://schemas.microsoft.com/office/drawing/2014/main" id="{9D3932FD-1594-4427-83D4-A34593950D9D}"/>
            </a:ext>
          </a:extLst>
        </xdr:cNvPr>
        <xdr:cNvCxnSpPr/>
      </xdr:nvCxnSpPr>
      <xdr:spPr>
        <a:xfrm flipV="1">
          <a:off x="17602200" y="7112119"/>
          <a:ext cx="797560" cy="3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83613</xdr:rowOff>
    </xdr:from>
    <xdr:to>
      <xdr:col>98</xdr:col>
      <xdr:colOff>38100</xdr:colOff>
      <xdr:row>42</xdr:row>
      <xdr:rowOff>13763</xdr:rowOff>
    </xdr:to>
    <xdr:sp macro="" textlink="">
      <xdr:nvSpPr>
        <xdr:cNvPr id="598" name="楕円 597">
          <a:extLst>
            <a:ext uri="{FF2B5EF4-FFF2-40B4-BE49-F238E27FC236}">
              <a16:creationId xmlns:a16="http://schemas.microsoft.com/office/drawing/2014/main" id="{9B37EADC-FC15-40B6-8FC6-571CA9E3D700}"/>
            </a:ext>
          </a:extLst>
        </xdr:cNvPr>
        <xdr:cNvSpPr/>
      </xdr:nvSpPr>
      <xdr:spPr>
        <a:xfrm>
          <a:off x="16761460" y="71149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119242</xdr:rowOff>
    </xdr:from>
    <xdr:to>
      <xdr:col>102</xdr:col>
      <xdr:colOff>114300</xdr:colOff>
      <xdr:row>41</xdr:row>
      <xdr:rowOff>134413</xdr:rowOff>
    </xdr:to>
    <xdr:cxnSp macro="">
      <xdr:nvCxnSpPr>
        <xdr:cNvPr id="599" name="直線コネクタ 598">
          <a:extLst>
            <a:ext uri="{FF2B5EF4-FFF2-40B4-BE49-F238E27FC236}">
              <a16:creationId xmlns:a16="http://schemas.microsoft.com/office/drawing/2014/main" id="{2BF10615-B6B1-4F9A-89CB-8CD13287D4D1}"/>
            </a:ext>
          </a:extLst>
        </xdr:cNvPr>
        <xdr:cNvCxnSpPr/>
      </xdr:nvCxnSpPr>
      <xdr:spPr>
        <a:xfrm flipV="1">
          <a:off x="16804640" y="7150597"/>
          <a:ext cx="79756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230C2D48-0888-4F16-B874-8D7C829C1063}"/>
            </a:ext>
          </a:extLst>
        </xdr:cNvPr>
        <xdr:cNvSpPr txBox="1"/>
      </xdr:nvSpPr>
      <xdr:spPr>
        <a:xfrm>
          <a:off x="1891940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CE82EB72-671E-44BD-AFE6-1BF14566C6C8}"/>
            </a:ext>
          </a:extLst>
        </xdr:cNvPr>
        <xdr:cNvSpPr txBox="1"/>
      </xdr:nvSpPr>
      <xdr:spPr>
        <a:xfrm>
          <a:off x="18138355" y="652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FC255627-792F-4040-9F25-DCC3F1CEC417}"/>
            </a:ext>
          </a:extLst>
        </xdr:cNvPr>
        <xdr:cNvSpPr txBox="1"/>
      </xdr:nvSpPr>
      <xdr:spPr>
        <a:xfrm>
          <a:off x="17323650" y="653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C0CBBF39-85B1-46B0-929B-DFB599263AF7}"/>
            </a:ext>
          </a:extLst>
        </xdr:cNvPr>
        <xdr:cNvSpPr txBox="1"/>
      </xdr:nvSpPr>
      <xdr:spPr>
        <a:xfrm>
          <a:off x="16526090"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54908</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7B843577-D815-4729-B4BE-E13C0941A37C}"/>
            </a:ext>
          </a:extLst>
        </xdr:cNvPr>
        <xdr:cNvSpPr txBox="1"/>
      </xdr:nvSpPr>
      <xdr:spPr>
        <a:xfrm>
          <a:off x="18951721" y="70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122691</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D6A276A3-87A5-4367-AA6A-C83E51C27213}"/>
            </a:ext>
          </a:extLst>
        </xdr:cNvPr>
        <xdr:cNvSpPr txBox="1"/>
      </xdr:nvSpPr>
      <xdr:spPr>
        <a:xfrm>
          <a:off x="18170671" y="715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161169</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989A93B8-AEB0-401E-8A38-CDE815D9F63B}"/>
            </a:ext>
          </a:extLst>
        </xdr:cNvPr>
        <xdr:cNvSpPr txBox="1"/>
      </xdr:nvSpPr>
      <xdr:spPr>
        <a:xfrm>
          <a:off x="17354061" y="71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4890</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33B1289D-38D1-4F13-9C70-438351C67F2D}"/>
            </a:ext>
          </a:extLst>
        </xdr:cNvPr>
        <xdr:cNvSpPr txBox="1"/>
      </xdr:nvSpPr>
      <xdr:spPr>
        <a:xfrm>
          <a:off x="16556501" y="720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3B89B6F1-6A32-4697-A974-5B3FAF619A4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DBF5913D-85F6-4CFB-AC75-6497312D579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59713DF1-4849-462F-9D3D-934C263EFAC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B1147F86-A004-4B18-A40C-E6B1DDFA4B9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5F693523-1D42-4E9E-8F23-7E5A7071960A}"/>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719219AC-A63F-4154-B8FC-8F5C1C4693B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FB17C21E-56E1-4F6D-9751-8ABCE5B22A8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B383417E-D7D5-40FA-AD07-611FFEE09DA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1FD8FBB6-0709-4165-910E-D9C509A5F6D8}"/>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B24D609A-B881-4FBC-842C-C17BE0C7CD86}"/>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FC4B1399-275E-4664-BA02-1BE5EA6B8A0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AD874DD9-DC7C-4A14-8B8B-4EBA9DAED336}"/>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B4358A0B-E57C-4CB2-9302-DFCEA48BCE6E}"/>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AE44A96C-32C9-4DD6-A826-4226983AA722}"/>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5527F46D-737D-4C2A-80A9-71CE633DB017}"/>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70CBA8AD-7DD4-4F69-9573-1FE4F3C06B00}"/>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EAAA1D77-A749-4FBE-BAD1-2123F691BFEA}"/>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9525522B-DAB1-46F4-8BA6-BC4173B87D70}"/>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678F7CA9-396F-41BB-9465-461E872990E8}"/>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32793C1B-CD99-48EF-8E80-1661F2ADDD8A}"/>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1EAB99FD-6FB4-4CBE-AF5A-0C7F983AB08C}"/>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B430DDDC-CF0B-48E7-809F-DDBABF3776C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F36E4F3B-DBD6-4EB4-B1E6-3092BE47BB61}"/>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7C7F7F4A-F341-42D3-9360-619DC848C00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DA72569B-A914-430B-A756-E7795DA410F9}"/>
            </a:ext>
          </a:extLst>
        </xdr:cNvPr>
        <xdr:cNvCxnSpPr/>
      </xdr:nvCxnSpPr>
      <xdr:spPr>
        <a:xfrm flipV="1">
          <a:off x="1470342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F19D8ACE-77E0-45D7-B9BC-365794A60441}"/>
            </a:ext>
          </a:extLst>
        </xdr:cNvPr>
        <xdr:cNvSpPr txBox="1"/>
      </xdr:nvSpPr>
      <xdr:spPr>
        <a:xfrm>
          <a:off x="1474216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90DFE08E-E4DD-4D2C-A2DC-A9E6CDD3E7AA}"/>
            </a:ext>
          </a:extLst>
        </xdr:cNvPr>
        <xdr:cNvCxnSpPr/>
      </xdr:nvCxnSpPr>
      <xdr:spPr>
        <a:xfrm>
          <a:off x="1461135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55B7677C-7F77-4444-9E3E-0B01C3E69888}"/>
            </a:ext>
          </a:extLst>
        </xdr:cNvPr>
        <xdr:cNvSpPr txBox="1"/>
      </xdr:nvSpPr>
      <xdr:spPr>
        <a:xfrm>
          <a:off x="1474216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59376774-0B57-411F-89CC-C5056BD40291}"/>
            </a:ext>
          </a:extLst>
        </xdr:cNvPr>
        <xdr:cNvCxnSpPr/>
      </xdr:nvCxnSpPr>
      <xdr:spPr>
        <a:xfrm>
          <a:off x="1461135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EA4614A7-8F88-40B6-AD36-CD771EA05509}"/>
            </a:ext>
          </a:extLst>
        </xdr:cNvPr>
        <xdr:cNvSpPr txBox="1"/>
      </xdr:nvSpPr>
      <xdr:spPr>
        <a:xfrm>
          <a:off x="1474216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B9E880A4-A631-4ADA-82D2-F552ED5F333D}"/>
            </a:ext>
          </a:extLst>
        </xdr:cNvPr>
        <xdr:cNvSpPr/>
      </xdr:nvSpPr>
      <xdr:spPr>
        <a:xfrm>
          <a:off x="14649450" y="101180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940E562E-813A-41A0-A7CA-D78DCA8A80A5}"/>
            </a:ext>
          </a:extLst>
        </xdr:cNvPr>
        <xdr:cNvSpPr/>
      </xdr:nvSpPr>
      <xdr:spPr>
        <a:xfrm>
          <a:off x="13887450" y="10076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511669CE-BF11-4291-AAA5-5A58ACB0F08E}"/>
            </a:ext>
          </a:extLst>
        </xdr:cNvPr>
        <xdr:cNvSpPr/>
      </xdr:nvSpPr>
      <xdr:spPr>
        <a:xfrm>
          <a:off x="13089890" y="10059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C4D4EBD4-6C3A-44B2-BA6D-E1BF456A7489}"/>
            </a:ext>
          </a:extLst>
        </xdr:cNvPr>
        <xdr:cNvSpPr/>
      </xdr:nvSpPr>
      <xdr:spPr>
        <a:xfrm>
          <a:off x="12303760" y="100037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F692F997-E2E8-45BD-89BB-9DBAA6B92FBF}"/>
            </a:ext>
          </a:extLst>
        </xdr:cNvPr>
        <xdr:cNvSpPr/>
      </xdr:nvSpPr>
      <xdr:spPr>
        <a:xfrm>
          <a:off x="11487150" y="99847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C95DBB5-B9F9-4ED5-AE3C-E866EBA6AE4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E1697C9-E8D7-4923-B5B7-7A374B9B8D1F}"/>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E68D7C1-8027-4536-A981-21EAAE3F0BC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3F1E79A-D6BD-42D1-964E-B4A424466B24}"/>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99F6A88-4FF4-4530-A698-14441450A90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53975</xdr:rowOff>
    </xdr:from>
    <xdr:to>
      <xdr:col>85</xdr:col>
      <xdr:colOff>177800</xdr:colOff>
      <xdr:row>58</xdr:row>
      <xdr:rowOff>155575</xdr:rowOff>
    </xdr:to>
    <xdr:sp macro="" textlink="">
      <xdr:nvSpPr>
        <xdr:cNvPr id="648" name="楕円 647">
          <a:extLst>
            <a:ext uri="{FF2B5EF4-FFF2-40B4-BE49-F238E27FC236}">
              <a16:creationId xmlns:a16="http://schemas.microsoft.com/office/drawing/2014/main" id="{C5BE9F1C-EDA4-41C0-94EF-E3440810EF2B}"/>
            </a:ext>
          </a:extLst>
        </xdr:cNvPr>
        <xdr:cNvSpPr/>
      </xdr:nvSpPr>
      <xdr:spPr>
        <a:xfrm>
          <a:off x="14649450" y="100018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76852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4B4BFB02-5BC5-4499-A34F-5302930EE48A}"/>
            </a:ext>
          </a:extLst>
        </xdr:cNvPr>
        <xdr:cNvSpPr txBox="1"/>
      </xdr:nvSpPr>
      <xdr:spPr>
        <a:xfrm>
          <a:off x="14742160"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650" name="楕円 649">
          <a:extLst>
            <a:ext uri="{FF2B5EF4-FFF2-40B4-BE49-F238E27FC236}">
              <a16:creationId xmlns:a16="http://schemas.microsoft.com/office/drawing/2014/main" id="{A11A09E4-51F5-490B-8CCF-26C033CE5672}"/>
            </a:ext>
          </a:extLst>
        </xdr:cNvPr>
        <xdr:cNvSpPr/>
      </xdr:nvSpPr>
      <xdr:spPr>
        <a:xfrm>
          <a:off x="13887450" y="99428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104775</xdr:rowOff>
    </xdr:to>
    <xdr:cxnSp macro="">
      <xdr:nvCxnSpPr>
        <xdr:cNvPr id="651" name="直線コネクタ 650">
          <a:extLst>
            <a:ext uri="{FF2B5EF4-FFF2-40B4-BE49-F238E27FC236}">
              <a16:creationId xmlns:a16="http://schemas.microsoft.com/office/drawing/2014/main" id="{E3EA4B4C-93AE-4BC7-A349-0C6636546A63}"/>
            </a:ext>
          </a:extLst>
        </xdr:cNvPr>
        <xdr:cNvCxnSpPr/>
      </xdr:nvCxnSpPr>
      <xdr:spPr>
        <a:xfrm>
          <a:off x="13942060" y="9991725"/>
          <a:ext cx="762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111125</xdr:rowOff>
    </xdr:from>
    <xdr:to>
      <xdr:col>76</xdr:col>
      <xdr:colOff>165100</xdr:colOff>
      <xdr:row>58</xdr:row>
      <xdr:rowOff>41275</xdr:rowOff>
    </xdr:to>
    <xdr:sp macro="" textlink="">
      <xdr:nvSpPr>
        <xdr:cNvPr id="652" name="楕円 651">
          <a:extLst>
            <a:ext uri="{FF2B5EF4-FFF2-40B4-BE49-F238E27FC236}">
              <a16:creationId xmlns:a16="http://schemas.microsoft.com/office/drawing/2014/main" id="{8A9B487F-3418-4E8D-BCB5-4EF9BC31007E}"/>
            </a:ext>
          </a:extLst>
        </xdr:cNvPr>
        <xdr:cNvSpPr/>
      </xdr:nvSpPr>
      <xdr:spPr>
        <a:xfrm>
          <a:off x="13089890" y="98837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161925</xdr:rowOff>
    </xdr:from>
    <xdr:to>
      <xdr:col>81</xdr:col>
      <xdr:colOff>50800</xdr:colOff>
      <xdr:row>58</xdr:row>
      <xdr:rowOff>45720</xdr:rowOff>
    </xdr:to>
    <xdr:cxnSp macro="">
      <xdr:nvCxnSpPr>
        <xdr:cNvPr id="653" name="直線コネクタ 652">
          <a:extLst>
            <a:ext uri="{FF2B5EF4-FFF2-40B4-BE49-F238E27FC236}">
              <a16:creationId xmlns:a16="http://schemas.microsoft.com/office/drawing/2014/main" id="{893F476E-5845-4589-B2FC-5D4528AED096}"/>
            </a:ext>
          </a:extLst>
        </xdr:cNvPr>
        <xdr:cNvCxnSpPr/>
      </xdr:nvCxnSpPr>
      <xdr:spPr>
        <a:xfrm>
          <a:off x="13144500" y="9936480"/>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57785</xdr:rowOff>
    </xdr:from>
    <xdr:to>
      <xdr:col>72</xdr:col>
      <xdr:colOff>38100</xdr:colOff>
      <xdr:row>57</xdr:row>
      <xdr:rowOff>159385</xdr:rowOff>
    </xdr:to>
    <xdr:sp macro="" textlink="">
      <xdr:nvSpPr>
        <xdr:cNvPr id="654" name="楕円 653">
          <a:extLst>
            <a:ext uri="{FF2B5EF4-FFF2-40B4-BE49-F238E27FC236}">
              <a16:creationId xmlns:a16="http://schemas.microsoft.com/office/drawing/2014/main" id="{5A64476C-2770-4B4B-BFD7-8AB8A6CB80B0}"/>
            </a:ext>
          </a:extLst>
        </xdr:cNvPr>
        <xdr:cNvSpPr/>
      </xdr:nvSpPr>
      <xdr:spPr>
        <a:xfrm>
          <a:off x="12303760" y="98266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108585</xdr:rowOff>
    </xdr:from>
    <xdr:to>
      <xdr:col>76</xdr:col>
      <xdr:colOff>114300</xdr:colOff>
      <xdr:row>57</xdr:row>
      <xdr:rowOff>161925</xdr:rowOff>
    </xdr:to>
    <xdr:cxnSp macro="">
      <xdr:nvCxnSpPr>
        <xdr:cNvPr id="655" name="直線コネクタ 654">
          <a:extLst>
            <a:ext uri="{FF2B5EF4-FFF2-40B4-BE49-F238E27FC236}">
              <a16:creationId xmlns:a16="http://schemas.microsoft.com/office/drawing/2014/main" id="{3D5EAAE7-3A65-40D7-9D9B-65CAD736832E}"/>
            </a:ext>
          </a:extLst>
        </xdr:cNvPr>
        <xdr:cNvCxnSpPr/>
      </xdr:nvCxnSpPr>
      <xdr:spPr>
        <a:xfrm>
          <a:off x="12346940" y="9879330"/>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139700</xdr:rowOff>
    </xdr:from>
    <xdr:to>
      <xdr:col>67</xdr:col>
      <xdr:colOff>101600</xdr:colOff>
      <xdr:row>58</xdr:row>
      <xdr:rowOff>69850</xdr:rowOff>
    </xdr:to>
    <xdr:sp macro="" textlink="">
      <xdr:nvSpPr>
        <xdr:cNvPr id="656" name="楕円 655">
          <a:extLst>
            <a:ext uri="{FF2B5EF4-FFF2-40B4-BE49-F238E27FC236}">
              <a16:creationId xmlns:a16="http://schemas.microsoft.com/office/drawing/2014/main" id="{C2DC9256-CA26-4EA4-8934-8490A9421CA0}"/>
            </a:ext>
          </a:extLst>
        </xdr:cNvPr>
        <xdr:cNvSpPr/>
      </xdr:nvSpPr>
      <xdr:spPr>
        <a:xfrm>
          <a:off x="11487150" y="99085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108585</xdr:rowOff>
    </xdr:from>
    <xdr:to>
      <xdr:col>71</xdr:col>
      <xdr:colOff>177800</xdr:colOff>
      <xdr:row>58</xdr:row>
      <xdr:rowOff>19050</xdr:rowOff>
    </xdr:to>
    <xdr:cxnSp macro="">
      <xdr:nvCxnSpPr>
        <xdr:cNvPr id="657" name="直線コネクタ 656">
          <a:extLst>
            <a:ext uri="{FF2B5EF4-FFF2-40B4-BE49-F238E27FC236}">
              <a16:creationId xmlns:a16="http://schemas.microsoft.com/office/drawing/2014/main" id="{ADEE698C-0C3C-41A2-A068-E7DE6DA5AC7A}"/>
            </a:ext>
          </a:extLst>
        </xdr:cNvPr>
        <xdr:cNvCxnSpPr/>
      </xdr:nvCxnSpPr>
      <xdr:spPr>
        <a:xfrm flipV="1">
          <a:off x="11541760" y="9879330"/>
          <a:ext cx="80518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C6FB4936-8E9F-4682-AF7F-E9E50C548D27}"/>
            </a:ext>
          </a:extLst>
        </xdr:cNvPr>
        <xdr:cNvSpPr txBox="1"/>
      </xdr:nvSpPr>
      <xdr:spPr>
        <a:xfrm>
          <a:off x="1373823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40897127-8E50-4CB1-87C9-DC6DEF6C8493}"/>
            </a:ext>
          </a:extLst>
        </xdr:cNvPr>
        <xdr:cNvSpPr txBox="1"/>
      </xdr:nvSpPr>
      <xdr:spPr>
        <a:xfrm>
          <a:off x="1295718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CB20716B-5968-4BEA-92AB-9E38B946B969}"/>
            </a:ext>
          </a:extLst>
        </xdr:cNvPr>
        <xdr:cNvSpPr txBox="1"/>
      </xdr:nvSpPr>
      <xdr:spPr>
        <a:xfrm>
          <a:off x="1217105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20A014A8-0702-4E45-AB9C-CF4517BD98D2}"/>
            </a:ext>
          </a:extLst>
        </xdr:cNvPr>
        <xdr:cNvSpPr txBox="1"/>
      </xdr:nvSpPr>
      <xdr:spPr>
        <a:xfrm>
          <a:off x="113544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113047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83890350-D333-4B55-B864-0C9A2936116B}"/>
            </a:ext>
          </a:extLst>
        </xdr:cNvPr>
        <xdr:cNvSpPr txBox="1"/>
      </xdr:nvSpPr>
      <xdr:spPr>
        <a:xfrm>
          <a:off x="1373823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57802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890C0582-4F8A-4248-A555-AF433A52F15F}"/>
            </a:ext>
          </a:extLst>
        </xdr:cNvPr>
        <xdr:cNvSpPr txBox="1"/>
      </xdr:nvSpPr>
      <xdr:spPr>
        <a:xfrm>
          <a:off x="1295718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4462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2AD63D05-1B98-4BCB-B9EA-096A166BAE8D}"/>
            </a:ext>
          </a:extLst>
        </xdr:cNvPr>
        <xdr:cNvSpPr txBox="1"/>
      </xdr:nvSpPr>
      <xdr:spPr>
        <a:xfrm>
          <a:off x="1217105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86377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F4D80659-2D92-4993-AEA4-B6A4BAC80928}"/>
            </a:ext>
          </a:extLst>
        </xdr:cNvPr>
        <xdr:cNvSpPr txBox="1"/>
      </xdr:nvSpPr>
      <xdr:spPr>
        <a:xfrm>
          <a:off x="113544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CB36830D-958B-4EB1-B335-7226287A1EE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F2166B3D-5400-4029-B721-2F263419AAD1}"/>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2089E329-79DA-4EB4-A0B2-E63416A578D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D774C1B3-B120-4CFA-92FE-BC4F33950E0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F09D4ACA-568B-4075-8B61-A4EBA737D10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33F00BAE-5BDE-45A4-B1E9-AB6C8436CE5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A297168D-0756-4AFF-8A9F-0ACE86DEFBB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8668C2E6-0FE9-4AEA-BC85-0534889CE1A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ADF1BF4-FADC-45F3-97CE-80E1314EF819}"/>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87ECDC60-BED1-4325-AD9C-967264277FB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43A8B966-352F-40E8-BC1E-3AAE3BB20647}"/>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F84714A-94CF-48AD-B662-81D628100A50}"/>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AE9DAA15-C5CB-4E23-8873-ED142574D125}"/>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E36C4725-CEFA-4DB9-9151-EEB10477134F}"/>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45A6CC0-6CBE-40AC-AA02-C16AA10E607C}"/>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5FEAE4E4-46AA-4B1E-9642-8C23829B1330}"/>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559FCA-E207-4507-92F2-1432199222D8}"/>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92728A69-C502-4539-98BD-FA19DB5E6AF1}"/>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C72C0375-C01A-407F-AD1A-B63BA70D8D15}"/>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6FE61004-1CAA-46BD-AB5B-262434C53232}"/>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65C14E3B-7D82-4F6B-872C-EE10B0AB6AD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42051E74-946E-4CF0-B989-02AFD02BCF1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5F0DBFBD-79D0-4D5E-A2CE-4DB2C9B0626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14994A47-99A4-41DE-B440-2B37B90743DB}"/>
            </a:ext>
          </a:extLst>
        </xdr:cNvPr>
        <xdr:cNvCxnSpPr/>
      </xdr:nvCxnSpPr>
      <xdr:spPr>
        <a:xfrm flipV="1">
          <a:off x="19947254" y="949261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7CB401AC-89B2-4D5B-A3AC-F9C2B3218B70}"/>
            </a:ext>
          </a:extLst>
        </xdr:cNvPr>
        <xdr:cNvSpPr txBox="1"/>
      </xdr:nvSpPr>
      <xdr:spPr>
        <a:xfrm>
          <a:off x="1998599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794E21C1-8D03-4CF9-B574-355DB63C4378}"/>
            </a:ext>
          </a:extLst>
        </xdr:cNvPr>
        <xdr:cNvCxnSpPr/>
      </xdr:nvCxnSpPr>
      <xdr:spPr>
        <a:xfrm>
          <a:off x="19885660" y="1103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FA518F1D-474A-4FCA-82D4-DB470A0C2B49}"/>
            </a:ext>
          </a:extLst>
        </xdr:cNvPr>
        <xdr:cNvSpPr txBox="1"/>
      </xdr:nvSpPr>
      <xdr:spPr>
        <a:xfrm>
          <a:off x="19985990" y="927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B423712F-A79C-4388-B99A-73409DCA6179}"/>
            </a:ext>
          </a:extLst>
        </xdr:cNvPr>
        <xdr:cNvCxnSpPr/>
      </xdr:nvCxnSpPr>
      <xdr:spPr>
        <a:xfrm>
          <a:off x="198856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92711927-196E-4DBD-804D-B427F62AEE0E}"/>
            </a:ext>
          </a:extLst>
        </xdr:cNvPr>
        <xdr:cNvSpPr txBox="1"/>
      </xdr:nvSpPr>
      <xdr:spPr>
        <a:xfrm>
          <a:off x="19985990" y="10677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3203D2BA-FC33-4ADC-8C27-1F14DF856DD5}"/>
            </a:ext>
          </a:extLst>
        </xdr:cNvPr>
        <xdr:cNvSpPr/>
      </xdr:nvSpPr>
      <xdr:spPr>
        <a:xfrm>
          <a:off x="19904710" y="10695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8CDEC28F-9000-48A7-AB08-CB5BA3B4FCF6}"/>
            </a:ext>
          </a:extLst>
        </xdr:cNvPr>
        <xdr:cNvSpPr/>
      </xdr:nvSpPr>
      <xdr:spPr>
        <a:xfrm>
          <a:off x="19161760" y="1069530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5A250385-FC1E-4D6A-A4C6-80C9C47A1EDF}"/>
            </a:ext>
          </a:extLst>
        </xdr:cNvPr>
        <xdr:cNvSpPr/>
      </xdr:nvSpPr>
      <xdr:spPr>
        <a:xfrm>
          <a:off x="18345150" y="107048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C3492602-7C5F-44E3-B7D2-020C7157C0DA}"/>
            </a:ext>
          </a:extLst>
        </xdr:cNvPr>
        <xdr:cNvSpPr/>
      </xdr:nvSpPr>
      <xdr:spPr>
        <a:xfrm>
          <a:off x="17547590" y="106800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8B3D7F86-0BC6-4334-BDDE-EE834BF45511}"/>
            </a:ext>
          </a:extLst>
        </xdr:cNvPr>
        <xdr:cNvSpPr/>
      </xdr:nvSpPr>
      <xdr:spPr>
        <a:xfrm>
          <a:off x="16761460" y="107276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9289B69-80D4-4ECE-B524-8B17368AE18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1458B6A-C3DA-425D-AFD9-5BBF4CD17C8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4D6BF41-DD03-45D7-811C-C5BC28A64B3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2FA5451-384E-4957-A693-D8255C8CE37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9309978-8608-487E-8E93-E72B8382792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59690</xdr:rowOff>
    </xdr:from>
    <xdr:to>
      <xdr:col>116</xdr:col>
      <xdr:colOff>114300</xdr:colOff>
      <xdr:row>61</xdr:row>
      <xdr:rowOff>161290</xdr:rowOff>
    </xdr:to>
    <xdr:sp macro="" textlink="">
      <xdr:nvSpPr>
        <xdr:cNvPr id="705" name="楕円 704">
          <a:extLst>
            <a:ext uri="{FF2B5EF4-FFF2-40B4-BE49-F238E27FC236}">
              <a16:creationId xmlns:a16="http://schemas.microsoft.com/office/drawing/2014/main" id="{CBB4F558-2ADF-4EC8-8F6B-481B72C5504A}"/>
            </a:ext>
          </a:extLst>
        </xdr:cNvPr>
        <xdr:cNvSpPr/>
      </xdr:nvSpPr>
      <xdr:spPr>
        <a:xfrm>
          <a:off x="19904710" y="105143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82567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79F8F1B3-4D30-422B-8F1A-8F6C26512923}"/>
            </a:ext>
          </a:extLst>
        </xdr:cNvPr>
        <xdr:cNvSpPr txBox="1"/>
      </xdr:nvSpPr>
      <xdr:spPr>
        <a:xfrm>
          <a:off x="19985990"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707" name="楕円 706">
          <a:extLst>
            <a:ext uri="{FF2B5EF4-FFF2-40B4-BE49-F238E27FC236}">
              <a16:creationId xmlns:a16="http://schemas.microsoft.com/office/drawing/2014/main" id="{E409BAC7-F1C3-48E1-9BF0-43C4E7EE21D6}"/>
            </a:ext>
          </a:extLst>
        </xdr:cNvPr>
        <xdr:cNvSpPr/>
      </xdr:nvSpPr>
      <xdr:spPr>
        <a:xfrm>
          <a:off x="19161760" y="105181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110490</xdr:rowOff>
    </xdr:from>
    <xdr:to>
      <xdr:col>116</xdr:col>
      <xdr:colOff>63500</xdr:colOff>
      <xdr:row>61</xdr:row>
      <xdr:rowOff>114300</xdr:rowOff>
    </xdr:to>
    <xdr:cxnSp macro="">
      <xdr:nvCxnSpPr>
        <xdr:cNvPr id="708" name="直線コネクタ 707">
          <a:extLst>
            <a:ext uri="{FF2B5EF4-FFF2-40B4-BE49-F238E27FC236}">
              <a16:creationId xmlns:a16="http://schemas.microsoft.com/office/drawing/2014/main" id="{3D426E08-EC90-4A94-A3D7-17271ED128F3}"/>
            </a:ext>
          </a:extLst>
        </xdr:cNvPr>
        <xdr:cNvCxnSpPr/>
      </xdr:nvCxnSpPr>
      <xdr:spPr>
        <a:xfrm flipV="1">
          <a:off x="19204940" y="1056894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709" name="楕円 708">
          <a:extLst>
            <a:ext uri="{FF2B5EF4-FFF2-40B4-BE49-F238E27FC236}">
              <a16:creationId xmlns:a16="http://schemas.microsoft.com/office/drawing/2014/main" id="{D687EC3E-0FA3-49FF-AC1D-7256DF16ABCC}"/>
            </a:ext>
          </a:extLst>
        </xdr:cNvPr>
        <xdr:cNvSpPr/>
      </xdr:nvSpPr>
      <xdr:spPr>
        <a:xfrm>
          <a:off x="18345150" y="105181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114300</xdr:rowOff>
    </xdr:to>
    <xdr:cxnSp macro="">
      <xdr:nvCxnSpPr>
        <xdr:cNvPr id="710" name="直線コネクタ 709">
          <a:extLst>
            <a:ext uri="{FF2B5EF4-FFF2-40B4-BE49-F238E27FC236}">
              <a16:creationId xmlns:a16="http://schemas.microsoft.com/office/drawing/2014/main" id="{3EDE28AA-BB78-4F9B-9CE9-F66D356B664A}"/>
            </a:ext>
          </a:extLst>
        </xdr:cNvPr>
        <xdr:cNvCxnSpPr/>
      </xdr:nvCxnSpPr>
      <xdr:spPr>
        <a:xfrm>
          <a:off x="18399760" y="105727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63500</xdr:rowOff>
    </xdr:from>
    <xdr:to>
      <xdr:col>102</xdr:col>
      <xdr:colOff>165100</xdr:colOff>
      <xdr:row>61</xdr:row>
      <xdr:rowOff>165100</xdr:rowOff>
    </xdr:to>
    <xdr:sp macro="" textlink="">
      <xdr:nvSpPr>
        <xdr:cNvPr id="711" name="楕円 710">
          <a:extLst>
            <a:ext uri="{FF2B5EF4-FFF2-40B4-BE49-F238E27FC236}">
              <a16:creationId xmlns:a16="http://schemas.microsoft.com/office/drawing/2014/main" id="{17191434-2B85-4555-A33F-1A817FB9A02F}"/>
            </a:ext>
          </a:extLst>
        </xdr:cNvPr>
        <xdr:cNvSpPr/>
      </xdr:nvSpPr>
      <xdr:spPr>
        <a:xfrm>
          <a:off x="17547590" y="105181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114300</xdr:rowOff>
    </xdr:to>
    <xdr:cxnSp macro="">
      <xdr:nvCxnSpPr>
        <xdr:cNvPr id="712" name="直線コネクタ 711">
          <a:extLst>
            <a:ext uri="{FF2B5EF4-FFF2-40B4-BE49-F238E27FC236}">
              <a16:creationId xmlns:a16="http://schemas.microsoft.com/office/drawing/2014/main" id="{664483B5-B67E-4AD5-A549-02AE888CFDC7}"/>
            </a:ext>
          </a:extLst>
        </xdr:cNvPr>
        <xdr:cNvCxnSpPr/>
      </xdr:nvCxnSpPr>
      <xdr:spPr>
        <a:xfrm>
          <a:off x="17602200" y="105727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162560</xdr:rowOff>
    </xdr:from>
    <xdr:to>
      <xdr:col>98</xdr:col>
      <xdr:colOff>38100</xdr:colOff>
      <xdr:row>62</xdr:row>
      <xdr:rowOff>92710</xdr:rowOff>
    </xdr:to>
    <xdr:sp macro="" textlink="">
      <xdr:nvSpPr>
        <xdr:cNvPr id="713" name="楕円 712">
          <a:extLst>
            <a:ext uri="{FF2B5EF4-FFF2-40B4-BE49-F238E27FC236}">
              <a16:creationId xmlns:a16="http://schemas.microsoft.com/office/drawing/2014/main" id="{0B01D7C6-77C7-4D7E-986C-25386AE5AB36}"/>
            </a:ext>
          </a:extLst>
        </xdr:cNvPr>
        <xdr:cNvSpPr/>
      </xdr:nvSpPr>
      <xdr:spPr>
        <a:xfrm>
          <a:off x="16761460" y="106229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114300</xdr:rowOff>
    </xdr:from>
    <xdr:to>
      <xdr:col>102</xdr:col>
      <xdr:colOff>114300</xdr:colOff>
      <xdr:row>62</xdr:row>
      <xdr:rowOff>41910</xdr:rowOff>
    </xdr:to>
    <xdr:cxnSp macro="">
      <xdr:nvCxnSpPr>
        <xdr:cNvPr id="714" name="直線コネクタ 713">
          <a:extLst>
            <a:ext uri="{FF2B5EF4-FFF2-40B4-BE49-F238E27FC236}">
              <a16:creationId xmlns:a16="http://schemas.microsoft.com/office/drawing/2014/main" id="{8A56B1F0-CDE1-4005-8619-6CFDCBC25564}"/>
            </a:ext>
          </a:extLst>
        </xdr:cNvPr>
        <xdr:cNvCxnSpPr/>
      </xdr:nvCxnSpPr>
      <xdr:spPr>
        <a:xfrm flipV="1">
          <a:off x="16804640" y="10572750"/>
          <a:ext cx="79756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a:extLst>
            <a:ext uri="{FF2B5EF4-FFF2-40B4-BE49-F238E27FC236}">
              <a16:creationId xmlns:a16="http://schemas.microsoft.com/office/drawing/2014/main" id="{2EEECEF6-9F1D-4693-9831-92598AD11F9D}"/>
            </a:ext>
          </a:extLst>
        </xdr:cNvPr>
        <xdr:cNvSpPr txBox="1"/>
      </xdr:nvSpPr>
      <xdr:spPr>
        <a:xfrm>
          <a:off x="18982132"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a:extLst>
            <a:ext uri="{FF2B5EF4-FFF2-40B4-BE49-F238E27FC236}">
              <a16:creationId xmlns:a16="http://schemas.microsoft.com/office/drawing/2014/main" id="{229C3D7B-4521-4C2A-B60B-C317E7EE6A2B}"/>
            </a:ext>
          </a:extLst>
        </xdr:cNvPr>
        <xdr:cNvSpPr txBox="1"/>
      </xdr:nvSpPr>
      <xdr:spPr>
        <a:xfrm>
          <a:off x="18182032"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a:extLst>
            <a:ext uri="{FF2B5EF4-FFF2-40B4-BE49-F238E27FC236}">
              <a16:creationId xmlns:a16="http://schemas.microsoft.com/office/drawing/2014/main" id="{7FD330A9-F526-449F-BCBF-3A76D2203911}"/>
            </a:ext>
          </a:extLst>
        </xdr:cNvPr>
        <xdr:cNvSpPr txBox="1"/>
      </xdr:nvSpPr>
      <xdr:spPr>
        <a:xfrm>
          <a:off x="17384472"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a:extLst>
            <a:ext uri="{FF2B5EF4-FFF2-40B4-BE49-F238E27FC236}">
              <a16:creationId xmlns:a16="http://schemas.microsoft.com/office/drawing/2014/main" id="{19411B10-A417-49CD-A06B-C9C79A84408D}"/>
            </a:ext>
          </a:extLst>
        </xdr:cNvPr>
        <xdr:cNvSpPr txBox="1"/>
      </xdr:nvSpPr>
      <xdr:spPr>
        <a:xfrm>
          <a:off x="1658881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10177</xdr:rowOff>
    </xdr:from>
    <xdr:ext cx="469744" cy="259045"/>
    <xdr:sp macro="" textlink="">
      <xdr:nvSpPr>
        <xdr:cNvPr id="719" name="n_1mainValue【保健センター・保健所】&#10;一人当たり面積">
          <a:extLst>
            <a:ext uri="{FF2B5EF4-FFF2-40B4-BE49-F238E27FC236}">
              <a16:creationId xmlns:a16="http://schemas.microsoft.com/office/drawing/2014/main" id="{C215378A-F4B8-40D2-8EF9-B1BCA5F94483}"/>
            </a:ext>
          </a:extLst>
        </xdr:cNvPr>
        <xdr:cNvSpPr txBox="1"/>
      </xdr:nvSpPr>
      <xdr:spPr>
        <a:xfrm>
          <a:off x="18982132"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720" name="n_2mainValue【保健センター・保健所】&#10;一人当たり面積">
          <a:extLst>
            <a:ext uri="{FF2B5EF4-FFF2-40B4-BE49-F238E27FC236}">
              <a16:creationId xmlns:a16="http://schemas.microsoft.com/office/drawing/2014/main" id="{C579D0ED-179E-49A9-9E97-858FFE46BC29}"/>
            </a:ext>
          </a:extLst>
        </xdr:cNvPr>
        <xdr:cNvSpPr txBox="1"/>
      </xdr:nvSpPr>
      <xdr:spPr>
        <a:xfrm>
          <a:off x="18182032"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10177</xdr:rowOff>
    </xdr:from>
    <xdr:ext cx="469744" cy="259045"/>
    <xdr:sp macro="" textlink="">
      <xdr:nvSpPr>
        <xdr:cNvPr id="721" name="n_3mainValue【保健センター・保健所】&#10;一人当たり面積">
          <a:extLst>
            <a:ext uri="{FF2B5EF4-FFF2-40B4-BE49-F238E27FC236}">
              <a16:creationId xmlns:a16="http://schemas.microsoft.com/office/drawing/2014/main" id="{7A6DB8BC-5249-4A11-BA25-F73251C789DE}"/>
            </a:ext>
          </a:extLst>
        </xdr:cNvPr>
        <xdr:cNvSpPr txBox="1"/>
      </xdr:nvSpPr>
      <xdr:spPr>
        <a:xfrm>
          <a:off x="17384472"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109237</xdr:rowOff>
    </xdr:from>
    <xdr:ext cx="469744" cy="259045"/>
    <xdr:sp macro="" textlink="">
      <xdr:nvSpPr>
        <xdr:cNvPr id="722" name="n_4mainValue【保健センター・保健所】&#10;一人当たり面積">
          <a:extLst>
            <a:ext uri="{FF2B5EF4-FFF2-40B4-BE49-F238E27FC236}">
              <a16:creationId xmlns:a16="http://schemas.microsoft.com/office/drawing/2014/main" id="{50F96AD4-DDF8-4F2D-B79F-F5EE6B3C75D4}"/>
            </a:ext>
          </a:extLst>
        </xdr:cNvPr>
        <xdr:cNvSpPr txBox="1"/>
      </xdr:nvSpPr>
      <xdr:spPr>
        <a:xfrm>
          <a:off x="1658881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E8F2A5FD-8A88-4A3B-A691-C4F45EF9EEF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BB107768-7769-4F52-BC9D-9770C95A76D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6A2477C-5460-4065-A2FD-74868D3AA26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EA883F54-646E-4D36-A46F-16AD26020FC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2CFA1C0C-29D1-4AC3-A87F-6B376AB059DB}"/>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9BBA14E3-5F19-48AE-BC1E-E650E098BCE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9F61766F-67DE-404A-912A-65CA75A9192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267F94F2-9108-4912-910F-FB213D87615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4A247BF-807A-40CC-B340-611E6984244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7170F470-48A4-40E5-9328-763ADD791C61}"/>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AEACC69F-AB63-4BD6-922F-91075D61501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E19DC708-D7CB-4755-B991-E2B82B5197F3}"/>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3684054C-028E-4E6F-B34E-8E3293E0B86C}"/>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6F35BF6B-C3EA-4609-985B-A85D9D602CB3}"/>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29130FD6-69D7-4CD0-AC62-D81B025839ED}"/>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5A208B36-6127-442F-BC47-D925BDC94A28}"/>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9999BA3C-1F8E-40A4-8E1A-1D5C32210861}"/>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B6560C74-45E5-455E-BAAC-A47C8084A13B}"/>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986584E1-5261-400A-89EA-50206607C2AD}"/>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24B6199F-EF77-4310-B49E-BE6641E96FF8}"/>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EB3C55E2-7EB5-4C3D-BA8C-2A04031EE960}"/>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6F6A29AB-93C0-41DE-9FD6-F310A1FF1C3F}"/>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3FF49726-4DB1-4A76-A3E1-D5654F917045}"/>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6E9DFC24-4564-4DF6-803B-D0A2581A05F8}"/>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4A8AF502-B1C2-4F67-9950-AD4BE802FFC1}"/>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E71D6F8A-17E9-49A8-A8A5-1FE6408C1E2D}"/>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6E1D5AB0-F211-4F63-8542-7B1529CCFDC7}"/>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29E1F020-A587-40D1-9CE8-5AC882CC4EB9}"/>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73DBD0D0-7A46-4FD4-8F25-AEA8D542AA5E}"/>
            </a:ext>
          </a:extLst>
        </xdr:cNvPr>
        <xdr:cNvSpPr txBox="1"/>
      </xdr:nvSpPr>
      <xdr:spPr>
        <a:xfrm>
          <a:off x="1474216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B6473825-0813-4F2C-B15F-BE05890FEF77}"/>
            </a:ext>
          </a:extLst>
        </xdr:cNvPr>
        <xdr:cNvSpPr/>
      </xdr:nvSpPr>
      <xdr:spPr>
        <a:xfrm>
          <a:off x="14649450" y="140754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71B7B6EB-AED2-4147-9A07-4B1283148E1A}"/>
            </a:ext>
          </a:extLst>
        </xdr:cNvPr>
        <xdr:cNvSpPr/>
      </xdr:nvSpPr>
      <xdr:spPr>
        <a:xfrm>
          <a:off x="13887450" y="1405636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E2B3456D-952C-4D48-BA64-F45E99EE768F}"/>
            </a:ext>
          </a:extLst>
        </xdr:cNvPr>
        <xdr:cNvSpPr/>
      </xdr:nvSpPr>
      <xdr:spPr>
        <a:xfrm>
          <a:off x="13089890" y="1405889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777E9415-998E-479D-8BE2-505846701BB5}"/>
            </a:ext>
          </a:extLst>
        </xdr:cNvPr>
        <xdr:cNvSpPr/>
      </xdr:nvSpPr>
      <xdr:spPr>
        <a:xfrm>
          <a:off x="12303760" y="14068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2296DD39-9FDE-48B0-BABF-965F9FF5F0C7}"/>
            </a:ext>
          </a:extLst>
        </xdr:cNvPr>
        <xdr:cNvSpPr/>
      </xdr:nvSpPr>
      <xdr:spPr>
        <a:xfrm>
          <a:off x="11487150" y="140766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D4F280B-0A31-432F-A895-8FB5D5CD13B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F2CA175-DB5E-437F-A2EC-AB2A1E1B1B56}"/>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8437F62-9AB6-4267-8331-6B5C853F3A85}"/>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0DDFED3-B863-4BC5-968B-B2D4BF571C6B}"/>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385227F-D4F9-42F2-A9E0-E13EA3E4B80D}"/>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1270</xdr:rowOff>
    </xdr:from>
    <xdr:to>
      <xdr:col>85</xdr:col>
      <xdr:colOff>177800</xdr:colOff>
      <xdr:row>83</xdr:row>
      <xdr:rowOff>102870</xdr:rowOff>
    </xdr:to>
    <xdr:sp macro="" textlink="">
      <xdr:nvSpPr>
        <xdr:cNvPr id="762" name="楕円 761">
          <a:extLst>
            <a:ext uri="{FF2B5EF4-FFF2-40B4-BE49-F238E27FC236}">
              <a16:creationId xmlns:a16="http://schemas.microsoft.com/office/drawing/2014/main" id="{C66DA95C-16C3-482A-9A51-C086A864DB89}"/>
            </a:ext>
          </a:extLst>
        </xdr:cNvPr>
        <xdr:cNvSpPr/>
      </xdr:nvSpPr>
      <xdr:spPr>
        <a:xfrm>
          <a:off x="14649450" y="1423162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151147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5558204A-F7FF-4C0A-9696-6DE573B3A6C9}"/>
            </a:ext>
          </a:extLst>
        </xdr:cNvPr>
        <xdr:cNvSpPr txBox="1"/>
      </xdr:nvSpPr>
      <xdr:spPr>
        <a:xfrm>
          <a:off x="14742160"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83820</xdr:rowOff>
    </xdr:from>
    <xdr:to>
      <xdr:col>81</xdr:col>
      <xdr:colOff>101600</xdr:colOff>
      <xdr:row>82</xdr:row>
      <xdr:rowOff>13970</xdr:rowOff>
    </xdr:to>
    <xdr:sp macro="" textlink="">
      <xdr:nvSpPr>
        <xdr:cNvPr id="764" name="楕円 763">
          <a:extLst>
            <a:ext uri="{FF2B5EF4-FFF2-40B4-BE49-F238E27FC236}">
              <a16:creationId xmlns:a16="http://schemas.microsoft.com/office/drawing/2014/main" id="{FD44A119-F5B2-439B-9754-C947B80682DA}"/>
            </a:ext>
          </a:extLst>
        </xdr:cNvPr>
        <xdr:cNvSpPr/>
      </xdr:nvSpPr>
      <xdr:spPr>
        <a:xfrm>
          <a:off x="13887450" y="139731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134620</xdr:rowOff>
    </xdr:from>
    <xdr:to>
      <xdr:col>85</xdr:col>
      <xdr:colOff>127000</xdr:colOff>
      <xdr:row>83</xdr:row>
      <xdr:rowOff>52070</xdr:rowOff>
    </xdr:to>
    <xdr:cxnSp macro="">
      <xdr:nvCxnSpPr>
        <xdr:cNvPr id="765" name="直線コネクタ 764">
          <a:extLst>
            <a:ext uri="{FF2B5EF4-FFF2-40B4-BE49-F238E27FC236}">
              <a16:creationId xmlns:a16="http://schemas.microsoft.com/office/drawing/2014/main" id="{586A7826-CAC5-401D-9B7D-A3CB263C6713}"/>
            </a:ext>
          </a:extLst>
        </xdr:cNvPr>
        <xdr:cNvCxnSpPr/>
      </xdr:nvCxnSpPr>
      <xdr:spPr>
        <a:xfrm>
          <a:off x="13942060" y="14018260"/>
          <a:ext cx="7620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140970</xdr:rowOff>
    </xdr:from>
    <xdr:to>
      <xdr:col>76</xdr:col>
      <xdr:colOff>165100</xdr:colOff>
      <xdr:row>82</xdr:row>
      <xdr:rowOff>71120</xdr:rowOff>
    </xdr:to>
    <xdr:sp macro="" textlink="">
      <xdr:nvSpPr>
        <xdr:cNvPr id="766" name="楕円 765">
          <a:extLst>
            <a:ext uri="{FF2B5EF4-FFF2-40B4-BE49-F238E27FC236}">
              <a16:creationId xmlns:a16="http://schemas.microsoft.com/office/drawing/2014/main" id="{DA017BA8-CC92-45A8-AD48-2D65E2A91690}"/>
            </a:ext>
          </a:extLst>
        </xdr:cNvPr>
        <xdr:cNvSpPr/>
      </xdr:nvSpPr>
      <xdr:spPr>
        <a:xfrm>
          <a:off x="13089890" y="1402651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134620</xdr:rowOff>
    </xdr:from>
    <xdr:to>
      <xdr:col>81</xdr:col>
      <xdr:colOff>50800</xdr:colOff>
      <xdr:row>82</xdr:row>
      <xdr:rowOff>20320</xdr:rowOff>
    </xdr:to>
    <xdr:cxnSp macro="">
      <xdr:nvCxnSpPr>
        <xdr:cNvPr id="767" name="直線コネクタ 766">
          <a:extLst>
            <a:ext uri="{FF2B5EF4-FFF2-40B4-BE49-F238E27FC236}">
              <a16:creationId xmlns:a16="http://schemas.microsoft.com/office/drawing/2014/main" id="{1601131F-1E3B-48B4-AECA-1529D04FE87C}"/>
            </a:ext>
          </a:extLst>
        </xdr:cNvPr>
        <xdr:cNvCxnSpPr/>
      </xdr:nvCxnSpPr>
      <xdr:spPr>
        <a:xfrm flipV="1">
          <a:off x="13144500" y="14018260"/>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127000</xdr:rowOff>
    </xdr:from>
    <xdr:to>
      <xdr:col>72</xdr:col>
      <xdr:colOff>38100</xdr:colOff>
      <xdr:row>82</xdr:row>
      <xdr:rowOff>57150</xdr:rowOff>
    </xdr:to>
    <xdr:sp macro="" textlink="">
      <xdr:nvSpPr>
        <xdr:cNvPr id="768" name="楕円 767">
          <a:extLst>
            <a:ext uri="{FF2B5EF4-FFF2-40B4-BE49-F238E27FC236}">
              <a16:creationId xmlns:a16="http://schemas.microsoft.com/office/drawing/2014/main" id="{19253E45-9F1C-4668-9855-742D1972BFC7}"/>
            </a:ext>
          </a:extLst>
        </xdr:cNvPr>
        <xdr:cNvSpPr/>
      </xdr:nvSpPr>
      <xdr:spPr>
        <a:xfrm>
          <a:off x="12303760" y="1401826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6350</xdr:rowOff>
    </xdr:from>
    <xdr:to>
      <xdr:col>76</xdr:col>
      <xdr:colOff>114300</xdr:colOff>
      <xdr:row>82</xdr:row>
      <xdr:rowOff>20320</xdr:rowOff>
    </xdr:to>
    <xdr:cxnSp macro="">
      <xdr:nvCxnSpPr>
        <xdr:cNvPr id="769" name="直線コネクタ 768">
          <a:extLst>
            <a:ext uri="{FF2B5EF4-FFF2-40B4-BE49-F238E27FC236}">
              <a16:creationId xmlns:a16="http://schemas.microsoft.com/office/drawing/2014/main" id="{CD782000-73C5-4859-A371-3C3A56FB83C9}"/>
            </a:ext>
          </a:extLst>
        </xdr:cNvPr>
        <xdr:cNvCxnSpPr/>
      </xdr:nvCxnSpPr>
      <xdr:spPr>
        <a:xfrm>
          <a:off x="12346940" y="14067155"/>
          <a:ext cx="79756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149861</xdr:rowOff>
    </xdr:from>
    <xdr:to>
      <xdr:col>67</xdr:col>
      <xdr:colOff>101600</xdr:colOff>
      <xdr:row>83</xdr:row>
      <xdr:rowOff>80011</xdr:rowOff>
    </xdr:to>
    <xdr:sp macro="" textlink="">
      <xdr:nvSpPr>
        <xdr:cNvPr id="770" name="楕円 769">
          <a:extLst>
            <a:ext uri="{FF2B5EF4-FFF2-40B4-BE49-F238E27FC236}">
              <a16:creationId xmlns:a16="http://schemas.microsoft.com/office/drawing/2014/main" id="{D296600F-3CA4-4CFE-A662-22AE942C816B}"/>
            </a:ext>
          </a:extLst>
        </xdr:cNvPr>
        <xdr:cNvSpPr/>
      </xdr:nvSpPr>
      <xdr:spPr>
        <a:xfrm>
          <a:off x="11487150" y="142087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6350</xdr:rowOff>
    </xdr:from>
    <xdr:to>
      <xdr:col>71</xdr:col>
      <xdr:colOff>177800</xdr:colOff>
      <xdr:row>83</xdr:row>
      <xdr:rowOff>29211</xdr:rowOff>
    </xdr:to>
    <xdr:cxnSp macro="">
      <xdr:nvCxnSpPr>
        <xdr:cNvPr id="771" name="直線コネクタ 770">
          <a:extLst>
            <a:ext uri="{FF2B5EF4-FFF2-40B4-BE49-F238E27FC236}">
              <a16:creationId xmlns:a16="http://schemas.microsoft.com/office/drawing/2014/main" id="{8C4A8D70-07C1-43DA-9506-9A57EB07462B}"/>
            </a:ext>
          </a:extLst>
        </xdr:cNvPr>
        <xdr:cNvCxnSpPr/>
      </xdr:nvCxnSpPr>
      <xdr:spPr>
        <a:xfrm flipV="1">
          <a:off x="11541760" y="14067155"/>
          <a:ext cx="80518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2761F094-0BFF-4A55-9737-439D33BAB8CA}"/>
            </a:ext>
          </a:extLst>
        </xdr:cNvPr>
        <xdr:cNvSpPr txBox="1"/>
      </xdr:nvSpPr>
      <xdr:spPr>
        <a:xfrm>
          <a:off x="13738234" y="1414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a:extLst>
            <a:ext uri="{FF2B5EF4-FFF2-40B4-BE49-F238E27FC236}">
              <a16:creationId xmlns:a16="http://schemas.microsoft.com/office/drawing/2014/main" id="{E2499881-C7ED-4A63-B231-534246BA3B0D}"/>
            </a:ext>
          </a:extLst>
        </xdr:cNvPr>
        <xdr:cNvSpPr txBox="1"/>
      </xdr:nvSpPr>
      <xdr:spPr>
        <a:xfrm>
          <a:off x="12957184" y="14151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a:extLst>
            <a:ext uri="{FF2B5EF4-FFF2-40B4-BE49-F238E27FC236}">
              <a16:creationId xmlns:a16="http://schemas.microsoft.com/office/drawing/2014/main" id="{C2F626C3-3C73-44C4-9614-2CFE284C5DCF}"/>
            </a:ext>
          </a:extLst>
        </xdr:cNvPr>
        <xdr:cNvSpPr txBox="1"/>
      </xdr:nvSpPr>
      <xdr:spPr>
        <a:xfrm>
          <a:off x="12171054" y="1415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a:extLst>
            <a:ext uri="{FF2B5EF4-FFF2-40B4-BE49-F238E27FC236}">
              <a16:creationId xmlns:a16="http://schemas.microsoft.com/office/drawing/2014/main" id="{F95D2C0D-E8A3-488C-B140-93F9D20698D4}"/>
            </a:ext>
          </a:extLst>
        </xdr:cNvPr>
        <xdr:cNvSpPr txBox="1"/>
      </xdr:nvSpPr>
      <xdr:spPr>
        <a:xfrm>
          <a:off x="1135444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30497</xdr:rowOff>
    </xdr:from>
    <xdr:ext cx="405111" cy="259045"/>
    <xdr:sp macro="" textlink="">
      <xdr:nvSpPr>
        <xdr:cNvPr id="776" name="n_1mainValue【消防施設】&#10;有形固定資産減価償却率">
          <a:extLst>
            <a:ext uri="{FF2B5EF4-FFF2-40B4-BE49-F238E27FC236}">
              <a16:creationId xmlns:a16="http://schemas.microsoft.com/office/drawing/2014/main" id="{112C3028-86EE-4B75-8488-76A825C485D5}"/>
            </a:ext>
          </a:extLst>
        </xdr:cNvPr>
        <xdr:cNvSpPr txBox="1"/>
      </xdr:nvSpPr>
      <xdr:spPr>
        <a:xfrm>
          <a:off x="13738234" y="1374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87647</xdr:rowOff>
    </xdr:from>
    <xdr:ext cx="405111" cy="259045"/>
    <xdr:sp macro="" textlink="">
      <xdr:nvSpPr>
        <xdr:cNvPr id="777" name="n_2mainValue【消防施設】&#10;有形固定資産減価償却率">
          <a:extLst>
            <a:ext uri="{FF2B5EF4-FFF2-40B4-BE49-F238E27FC236}">
              <a16:creationId xmlns:a16="http://schemas.microsoft.com/office/drawing/2014/main" id="{45F82F5E-823B-4483-B3CF-807FB3C1ADFF}"/>
            </a:ext>
          </a:extLst>
        </xdr:cNvPr>
        <xdr:cNvSpPr txBox="1"/>
      </xdr:nvSpPr>
      <xdr:spPr>
        <a:xfrm>
          <a:off x="1295718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73677</xdr:rowOff>
    </xdr:from>
    <xdr:ext cx="405111" cy="259045"/>
    <xdr:sp macro="" textlink="">
      <xdr:nvSpPr>
        <xdr:cNvPr id="778" name="n_3mainValue【消防施設】&#10;有形固定資産減価償却率">
          <a:extLst>
            <a:ext uri="{FF2B5EF4-FFF2-40B4-BE49-F238E27FC236}">
              <a16:creationId xmlns:a16="http://schemas.microsoft.com/office/drawing/2014/main" id="{6F70D628-FA85-46A3-B9A4-5D21A0B321F3}"/>
            </a:ext>
          </a:extLst>
        </xdr:cNvPr>
        <xdr:cNvSpPr txBox="1"/>
      </xdr:nvSpPr>
      <xdr:spPr>
        <a:xfrm>
          <a:off x="1217105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71138</xdr:rowOff>
    </xdr:from>
    <xdr:ext cx="405111" cy="259045"/>
    <xdr:sp macro="" textlink="">
      <xdr:nvSpPr>
        <xdr:cNvPr id="779" name="n_4mainValue【消防施設】&#10;有形固定資産減価償却率">
          <a:extLst>
            <a:ext uri="{FF2B5EF4-FFF2-40B4-BE49-F238E27FC236}">
              <a16:creationId xmlns:a16="http://schemas.microsoft.com/office/drawing/2014/main" id="{494E6AAF-0D5A-4BC8-8CE7-AF1634AAA523}"/>
            </a:ext>
          </a:extLst>
        </xdr:cNvPr>
        <xdr:cNvSpPr txBox="1"/>
      </xdr:nvSpPr>
      <xdr:spPr>
        <a:xfrm>
          <a:off x="11354444" y="1429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59A9A35F-EF36-4270-BA6C-38194FDB450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36A5A3EF-9B90-43B0-A3BC-E54C2686A3E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37D390B5-FA85-406F-A083-16CEF666622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8DA7108A-14C9-4B40-BF61-753B886E7DA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394404CC-4864-4E0B-904C-8C5BEB0D70B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334E4E33-54C2-4298-9990-6077646BE1E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ABD9E0DD-78C6-40CF-8FFC-5819AC8CB9B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6C8AEDB7-C149-42EE-A9CF-891055592D5F}"/>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B729041D-6AEB-4791-8B77-D4B9ADFEB09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FDD4E915-273C-46A3-8D0C-96866A15AB0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A070C8DB-3747-45AA-9271-24BFF37B3B43}"/>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E56B42DB-18CA-4B7C-ADF0-34C309FE6193}"/>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4768EFF0-14C2-4D5C-9B89-FD4901DDEF7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E8E1342B-CFD3-4EBA-83DA-6BAF862614BF}"/>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C28C8E27-EE10-476F-95C4-42A1DFEC7F39}"/>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229E89-0F7F-40DA-9447-DCAE97DF0008}"/>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13374F72-1557-4F7E-AE4B-4BB66D78D424}"/>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BA5D62F3-199F-48A3-BFC1-C91F21B79B80}"/>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7EEB6F68-1EE4-48C4-BB44-309A194EC6BB}"/>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201EC0CE-9136-4718-B5DA-3FB9CBB02157}"/>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AA30F1E3-8F81-4656-B625-31ACAD87F24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9D48B544-BE8A-4866-B518-A64CFCF55CB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B4AC5E90-D1D4-4695-8FF9-C3FA91885EE3}"/>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D7126DFA-4C0D-4623-8C09-D99A6FFC70BD}"/>
            </a:ext>
          </a:extLst>
        </xdr:cNvPr>
        <xdr:cNvCxnSpPr/>
      </xdr:nvCxnSpPr>
      <xdr:spPr>
        <a:xfrm flipV="1">
          <a:off x="19947254" y="14135100"/>
          <a:ext cx="0" cy="703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945FD8A6-610C-421D-963C-E557BC96DDA6}"/>
            </a:ext>
          </a:extLst>
        </xdr:cNvPr>
        <xdr:cNvSpPr txBox="1"/>
      </xdr:nvSpPr>
      <xdr:spPr>
        <a:xfrm>
          <a:off x="19985990" y="1484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5FE8A68D-2ED1-4FB8-8BC0-E0B5189E85AC}"/>
            </a:ext>
          </a:extLst>
        </xdr:cNvPr>
        <xdr:cNvCxnSpPr/>
      </xdr:nvCxnSpPr>
      <xdr:spPr>
        <a:xfrm>
          <a:off x="19885660" y="14838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E6E57A4A-DCCF-4173-80D5-1A0F4A3189CD}"/>
            </a:ext>
          </a:extLst>
        </xdr:cNvPr>
        <xdr:cNvSpPr txBox="1"/>
      </xdr:nvSpPr>
      <xdr:spPr>
        <a:xfrm>
          <a:off x="19985990" y="1390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C9F9748B-2B80-4DCB-9A21-0EAE4FFF6F05}"/>
            </a:ext>
          </a:extLst>
        </xdr:cNvPr>
        <xdr:cNvCxnSpPr/>
      </xdr:nvCxnSpPr>
      <xdr:spPr>
        <a:xfrm>
          <a:off x="19885660" y="14135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a:extLst>
            <a:ext uri="{FF2B5EF4-FFF2-40B4-BE49-F238E27FC236}">
              <a16:creationId xmlns:a16="http://schemas.microsoft.com/office/drawing/2014/main" id="{8A93DCDC-46CA-4C84-81A8-DDBA41E6FFA5}"/>
            </a:ext>
          </a:extLst>
        </xdr:cNvPr>
        <xdr:cNvSpPr txBox="1"/>
      </xdr:nvSpPr>
      <xdr:spPr>
        <a:xfrm>
          <a:off x="19985990" y="14532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569A125B-8C9B-4EC7-AE34-2C91E92B6CE4}"/>
            </a:ext>
          </a:extLst>
        </xdr:cNvPr>
        <xdr:cNvSpPr/>
      </xdr:nvSpPr>
      <xdr:spPr>
        <a:xfrm>
          <a:off x="19904710" y="146847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D8BF8622-2F32-4280-906C-5B1E5EA2BDF6}"/>
            </a:ext>
          </a:extLst>
        </xdr:cNvPr>
        <xdr:cNvSpPr/>
      </xdr:nvSpPr>
      <xdr:spPr>
        <a:xfrm>
          <a:off x="19161760" y="14686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CE800748-DF41-4386-832E-3779324E5C6E}"/>
            </a:ext>
          </a:extLst>
        </xdr:cNvPr>
        <xdr:cNvSpPr/>
      </xdr:nvSpPr>
      <xdr:spPr>
        <a:xfrm>
          <a:off x="18345150" y="133463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F5F17076-985B-4606-93F4-7D3B5B194C54}"/>
            </a:ext>
          </a:extLst>
        </xdr:cNvPr>
        <xdr:cNvSpPr/>
      </xdr:nvSpPr>
      <xdr:spPr>
        <a:xfrm>
          <a:off x="17547590" y="1470837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849E3710-4432-4D8E-AF70-1994A43526E0}"/>
            </a:ext>
          </a:extLst>
        </xdr:cNvPr>
        <xdr:cNvSpPr/>
      </xdr:nvSpPr>
      <xdr:spPr>
        <a:xfrm>
          <a:off x="16761460" y="1470990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B8A365D-52FA-477D-B446-86BE67FF1A2D}"/>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EECABA1D-B736-45F1-A962-4746264E9A75}"/>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1F467184-27CC-4B47-B961-151BDC228293}"/>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23AB7A8-46BF-4530-A5D1-D5AB1B6CEB4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484108A-F01E-4982-A8B9-C8932A57E4F8}"/>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23876</xdr:rowOff>
    </xdr:from>
    <xdr:to>
      <xdr:col>116</xdr:col>
      <xdr:colOff>114300</xdr:colOff>
      <xdr:row>86</xdr:row>
      <xdr:rowOff>125476</xdr:rowOff>
    </xdr:to>
    <xdr:sp macro="" textlink="">
      <xdr:nvSpPr>
        <xdr:cNvPr id="819" name="楕円 818">
          <a:extLst>
            <a:ext uri="{FF2B5EF4-FFF2-40B4-BE49-F238E27FC236}">
              <a16:creationId xmlns:a16="http://schemas.microsoft.com/office/drawing/2014/main" id="{38536AF5-D56C-4064-84FB-0B267290BBDF}"/>
            </a:ext>
          </a:extLst>
        </xdr:cNvPr>
        <xdr:cNvSpPr/>
      </xdr:nvSpPr>
      <xdr:spPr>
        <a:xfrm>
          <a:off x="19904710" y="147647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110253</xdr:rowOff>
    </xdr:from>
    <xdr:ext cx="469744" cy="259045"/>
    <xdr:sp macro="" textlink="">
      <xdr:nvSpPr>
        <xdr:cNvPr id="820" name="【消防施設】&#10;一人当たり面積該当値テキスト">
          <a:extLst>
            <a:ext uri="{FF2B5EF4-FFF2-40B4-BE49-F238E27FC236}">
              <a16:creationId xmlns:a16="http://schemas.microsoft.com/office/drawing/2014/main" id="{06F18B87-C273-45C8-8E3A-AAD4E599146B}"/>
            </a:ext>
          </a:extLst>
        </xdr:cNvPr>
        <xdr:cNvSpPr txBox="1"/>
      </xdr:nvSpPr>
      <xdr:spPr>
        <a:xfrm>
          <a:off x="19985990" y="146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24637</xdr:rowOff>
    </xdr:from>
    <xdr:to>
      <xdr:col>112</xdr:col>
      <xdr:colOff>38100</xdr:colOff>
      <xdr:row>86</xdr:row>
      <xdr:rowOff>126237</xdr:rowOff>
    </xdr:to>
    <xdr:sp macro="" textlink="">
      <xdr:nvSpPr>
        <xdr:cNvPr id="821" name="楕円 820">
          <a:extLst>
            <a:ext uri="{FF2B5EF4-FFF2-40B4-BE49-F238E27FC236}">
              <a16:creationId xmlns:a16="http://schemas.microsoft.com/office/drawing/2014/main" id="{DBF34228-696F-46B6-AD32-BAEE025E4B60}"/>
            </a:ext>
          </a:extLst>
        </xdr:cNvPr>
        <xdr:cNvSpPr/>
      </xdr:nvSpPr>
      <xdr:spPr>
        <a:xfrm>
          <a:off x="19161760" y="14765527"/>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74676</xdr:rowOff>
    </xdr:from>
    <xdr:to>
      <xdr:col>116</xdr:col>
      <xdr:colOff>63500</xdr:colOff>
      <xdr:row>86</xdr:row>
      <xdr:rowOff>75437</xdr:rowOff>
    </xdr:to>
    <xdr:cxnSp macro="">
      <xdr:nvCxnSpPr>
        <xdr:cNvPr id="822" name="直線コネクタ 821">
          <a:extLst>
            <a:ext uri="{FF2B5EF4-FFF2-40B4-BE49-F238E27FC236}">
              <a16:creationId xmlns:a16="http://schemas.microsoft.com/office/drawing/2014/main" id="{323145B9-B23A-428B-9A5C-C01727BAE897}"/>
            </a:ext>
          </a:extLst>
        </xdr:cNvPr>
        <xdr:cNvCxnSpPr/>
      </xdr:nvCxnSpPr>
      <xdr:spPr>
        <a:xfrm flipV="1">
          <a:off x="19204940" y="14819376"/>
          <a:ext cx="7429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26163</xdr:rowOff>
    </xdr:from>
    <xdr:to>
      <xdr:col>107</xdr:col>
      <xdr:colOff>101600</xdr:colOff>
      <xdr:row>86</xdr:row>
      <xdr:rowOff>127763</xdr:rowOff>
    </xdr:to>
    <xdr:sp macro="" textlink="">
      <xdr:nvSpPr>
        <xdr:cNvPr id="823" name="楕円 822">
          <a:extLst>
            <a:ext uri="{FF2B5EF4-FFF2-40B4-BE49-F238E27FC236}">
              <a16:creationId xmlns:a16="http://schemas.microsoft.com/office/drawing/2014/main" id="{C202D49F-9A3F-4B9E-86D1-42748811DAF9}"/>
            </a:ext>
          </a:extLst>
        </xdr:cNvPr>
        <xdr:cNvSpPr/>
      </xdr:nvSpPr>
      <xdr:spPr>
        <a:xfrm>
          <a:off x="18345150" y="1476705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75437</xdr:rowOff>
    </xdr:from>
    <xdr:to>
      <xdr:col>111</xdr:col>
      <xdr:colOff>177800</xdr:colOff>
      <xdr:row>86</xdr:row>
      <xdr:rowOff>76963</xdr:rowOff>
    </xdr:to>
    <xdr:cxnSp macro="">
      <xdr:nvCxnSpPr>
        <xdr:cNvPr id="824" name="直線コネクタ 823">
          <a:extLst>
            <a:ext uri="{FF2B5EF4-FFF2-40B4-BE49-F238E27FC236}">
              <a16:creationId xmlns:a16="http://schemas.microsoft.com/office/drawing/2014/main" id="{025E22F8-FD2F-402F-B441-3A803569C485}"/>
            </a:ext>
          </a:extLst>
        </xdr:cNvPr>
        <xdr:cNvCxnSpPr/>
      </xdr:nvCxnSpPr>
      <xdr:spPr>
        <a:xfrm flipV="1">
          <a:off x="18399760" y="14820137"/>
          <a:ext cx="80518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24637</xdr:rowOff>
    </xdr:from>
    <xdr:to>
      <xdr:col>102</xdr:col>
      <xdr:colOff>165100</xdr:colOff>
      <xdr:row>86</xdr:row>
      <xdr:rowOff>126237</xdr:rowOff>
    </xdr:to>
    <xdr:sp macro="" textlink="">
      <xdr:nvSpPr>
        <xdr:cNvPr id="825" name="楕円 824">
          <a:extLst>
            <a:ext uri="{FF2B5EF4-FFF2-40B4-BE49-F238E27FC236}">
              <a16:creationId xmlns:a16="http://schemas.microsoft.com/office/drawing/2014/main" id="{3570D8C2-EB2B-4FE6-8A6E-B74F0460E6BF}"/>
            </a:ext>
          </a:extLst>
        </xdr:cNvPr>
        <xdr:cNvSpPr/>
      </xdr:nvSpPr>
      <xdr:spPr>
        <a:xfrm>
          <a:off x="17547590" y="14765527"/>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75437</xdr:rowOff>
    </xdr:from>
    <xdr:to>
      <xdr:col>107</xdr:col>
      <xdr:colOff>50800</xdr:colOff>
      <xdr:row>86</xdr:row>
      <xdr:rowOff>76963</xdr:rowOff>
    </xdr:to>
    <xdr:cxnSp macro="">
      <xdr:nvCxnSpPr>
        <xdr:cNvPr id="826" name="直線コネクタ 825">
          <a:extLst>
            <a:ext uri="{FF2B5EF4-FFF2-40B4-BE49-F238E27FC236}">
              <a16:creationId xmlns:a16="http://schemas.microsoft.com/office/drawing/2014/main" id="{141FD899-2A20-4F41-9434-4CA2D0D1D585}"/>
            </a:ext>
          </a:extLst>
        </xdr:cNvPr>
        <xdr:cNvCxnSpPr/>
      </xdr:nvCxnSpPr>
      <xdr:spPr>
        <a:xfrm>
          <a:off x="17602200" y="14820137"/>
          <a:ext cx="79756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24637</xdr:rowOff>
    </xdr:from>
    <xdr:to>
      <xdr:col>98</xdr:col>
      <xdr:colOff>38100</xdr:colOff>
      <xdr:row>86</xdr:row>
      <xdr:rowOff>126237</xdr:rowOff>
    </xdr:to>
    <xdr:sp macro="" textlink="">
      <xdr:nvSpPr>
        <xdr:cNvPr id="827" name="楕円 826">
          <a:extLst>
            <a:ext uri="{FF2B5EF4-FFF2-40B4-BE49-F238E27FC236}">
              <a16:creationId xmlns:a16="http://schemas.microsoft.com/office/drawing/2014/main" id="{5F3EB53E-8805-4495-9C26-6569FDFB6277}"/>
            </a:ext>
          </a:extLst>
        </xdr:cNvPr>
        <xdr:cNvSpPr/>
      </xdr:nvSpPr>
      <xdr:spPr>
        <a:xfrm>
          <a:off x="16761460" y="14765527"/>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75437</xdr:rowOff>
    </xdr:from>
    <xdr:to>
      <xdr:col>102</xdr:col>
      <xdr:colOff>114300</xdr:colOff>
      <xdr:row>86</xdr:row>
      <xdr:rowOff>75437</xdr:rowOff>
    </xdr:to>
    <xdr:cxnSp macro="">
      <xdr:nvCxnSpPr>
        <xdr:cNvPr id="828" name="直線コネクタ 827">
          <a:extLst>
            <a:ext uri="{FF2B5EF4-FFF2-40B4-BE49-F238E27FC236}">
              <a16:creationId xmlns:a16="http://schemas.microsoft.com/office/drawing/2014/main" id="{3FFC56D3-CE64-40EA-AC53-E4F770568FB5}"/>
            </a:ext>
          </a:extLst>
        </xdr:cNvPr>
        <xdr:cNvCxnSpPr/>
      </xdr:nvCxnSpPr>
      <xdr:spPr>
        <a:xfrm>
          <a:off x="16804640" y="1482013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a:extLst>
            <a:ext uri="{FF2B5EF4-FFF2-40B4-BE49-F238E27FC236}">
              <a16:creationId xmlns:a16="http://schemas.microsoft.com/office/drawing/2014/main" id="{A8921C48-E56B-4287-B975-907DDFC78F2C}"/>
            </a:ext>
          </a:extLst>
        </xdr:cNvPr>
        <xdr:cNvSpPr txBox="1"/>
      </xdr:nvSpPr>
      <xdr:spPr>
        <a:xfrm>
          <a:off x="18982132"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3695F062-6F23-450C-8C6F-8E3FC3576F2F}"/>
            </a:ext>
          </a:extLst>
        </xdr:cNvPr>
        <xdr:cNvSpPr txBox="1"/>
      </xdr:nvSpPr>
      <xdr:spPr>
        <a:xfrm>
          <a:off x="18182032" y="131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31" name="n_3aveValue【消防施設】&#10;一人当たり面積">
          <a:extLst>
            <a:ext uri="{FF2B5EF4-FFF2-40B4-BE49-F238E27FC236}">
              <a16:creationId xmlns:a16="http://schemas.microsoft.com/office/drawing/2014/main" id="{2F97AB7B-4070-467A-A2EC-9E152919AA25}"/>
            </a:ext>
          </a:extLst>
        </xdr:cNvPr>
        <xdr:cNvSpPr txBox="1"/>
      </xdr:nvSpPr>
      <xdr:spPr>
        <a:xfrm>
          <a:off x="17384472"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32" name="n_4aveValue【消防施設】&#10;一人当たり面積">
          <a:extLst>
            <a:ext uri="{FF2B5EF4-FFF2-40B4-BE49-F238E27FC236}">
              <a16:creationId xmlns:a16="http://schemas.microsoft.com/office/drawing/2014/main" id="{AE2DE8A9-6310-4857-B2F9-28525FA72E08}"/>
            </a:ext>
          </a:extLst>
        </xdr:cNvPr>
        <xdr:cNvSpPr txBox="1"/>
      </xdr:nvSpPr>
      <xdr:spPr>
        <a:xfrm>
          <a:off x="1658881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117364</xdr:rowOff>
    </xdr:from>
    <xdr:ext cx="469744" cy="259045"/>
    <xdr:sp macro="" textlink="">
      <xdr:nvSpPr>
        <xdr:cNvPr id="833" name="n_1mainValue【消防施設】&#10;一人当たり面積">
          <a:extLst>
            <a:ext uri="{FF2B5EF4-FFF2-40B4-BE49-F238E27FC236}">
              <a16:creationId xmlns:a16="http://schemas.microsoft.com/office/drawing/2014/main" id="{13DBB882-FB73-46BE-A2EC-7925D434E33E}"/>
            </a:ext>
          </a:extLst>
        </xdr:cNvPr>
        <xdr:cNvSpPr txBox="1"/>
      </xdr:nvSpPr>
      <xdr:spPr>
        <a:xfrm>
          <a:off x="18982132"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118890</xdr:rowOff>
    </xdr:from>
    <xdr:ext cx="469744" cy="259045"/>
    <xdr:sp macro="" textlink="">
      <xdr:nvSpPr>
        <xdr:cNvPr id="834" name="n_2mainValue【消防施設】&#10;一人当たり面積">
          <a:extLst>
            <a:ext uri="{FF2B5EF4-FFF2-40B4-BE49-F238E27FC236}">
              <a16:creationId xmlns:a16="http://schemas.microsoft.com/office/drawing/2014/main" id="{9DD1AEA2-2E89-433C-884A-DF1DDD462F33}"/>
            </a:ext>
          </a:extLst>
        </xdr:cNvPr>
        <xdr:cNvSpPr txBox="1"/>
      </xdr:nvSpPr>
      <xdr:spPr>
        <a:xfrm>
          <a:off x="18182032" y="148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117364</xdr:rowOff>
    </xdr:from>
    <xdr:ext cx="469744" cy="259045"/>
    <xdr:sp macro="" textlink="">
      <xdr:nvSpPr>
        <xdr:cNvPr id="835" name="n_3mainValue【消防施設】&#10;一人当たり面積">
          <a:extLst>
            <a:ext uri="{FF2B5EF4-FFF2-40B4-BE49-F238E27FC236}">
              <a16:creationId xmlns:a16="http://schemas.microsoft.com/office/drawing/2014/main" id="{519CEF9C-046D-4EF7-B7D5-8A9AE63E6ED4}"/>
            </a:ext>
          </a:extLst>
        </xdr:cNvPr>
        <xdr:cNvSpPr txBox="1"/>
      </xdr:nvSpPr>
      <xdr:spPr>
        <a:xfrm>
          <a:off x="17384472"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117364</xdr:rowOff>
    </xdr:from>
    <xdr:ext cx="469744" cy="259045"/>
    <xdr:sp macro="" textlink="">
      <xdr:nvSpPr>
        <xdr:cNvPr id="836" name="n_4mainValue【消防施設】&#10;一人当たり面積">
          <a:extLst>
            <a:ext uri="{FF2B5EF4-FFF2-40B4-BE49-F238E27FC236}">
              <a16:creationId xmlns:a16="http://schemas.microsoft.com/office/drawing/2014/main" id="{6568FB66-DFBD-46E6-A2E4-ED0B2D0A2358}"/>
            </a:ext>
          </a:extLst>
        </xdr:cNvPr>
        <xdr:cNvSpPr txBox="1"/>
      </xdr:nvSpPr>
      <xdr:spPr>
        <a:xfrm>
          <a:off x="1658881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A7F0026D-DF2F-4258-9F13-AF8F65E882C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DF724E7A-5683-4DF9-BBB8-0E4FC8DF8F6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A2EB8AED-4233-454C-8DEC-250CAC482C0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AF09F18D-C33D-4EA3-BAE6-034EAE50E83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8A3971D1-C62C-43DD-B259-5751941D1CE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FEBA4215-84F2-41A7-BF29-F7FEC829538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3272E371-A195-441E-BBC1-146AD8A0198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CDF25D60-6015-426A-B4E6-FB492E89293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9E058DEB-7A77-4BE4-A5BD-E215B874EBE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7331073A-E6A3-4F0F-8FCE-4B566B079DE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AE89AEED-BBBF-409B-9CBA-7AFD75FB471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5CD21D3-6218-4473-80A2-B604EEBB8A0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583516AF-4EFD-4456-9DA5-CD6051B5F777}"/>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D0B7B57A-8B0B-4D18-9225-0A28190C0261}"/>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16E3015A-39EF-4D7E-B7A2-2A14F7215D7E}"/>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7D1D4895-C3EA-4041-BEE2-9778D4556D9E}"/>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933354AF-64CB-44ED-9657-A3E40A74A9B1}"/>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CA720B6B-A992-4E29-9F07-B410D2110F2E}"/>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F428045D-B0FA-4264-A7B9-BA8C4601D465}"/>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D33EFAFB-5756-41FC-A582-5EF0DA719014}"/>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53F2EF49-95E7-4680-848C-45A368B3901D}"/>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DA9A29B2-E267-44CF-8F39-5A12576017A2}"/>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FA49D568-AABF-40B1-ADFC-6AEA05BF9C42}"/>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F6DC5B7E-9689-479F-8A54-02B56C100D4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7B11AC1-EA76-41FB-B55E-82B2E6E1493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A2AB3ED1-5335-49B3-93FE-EB39DF90B045}"/>
            </a:ext>
          </a:extLst>
        </xdr:cNvPr>
        <xdr:cNvCxnSpPr/>
      </xdr:nvCxnSpPr>
      <xdr:spPr>
        <a:xfrm flipV="1">
          <a:off x="14703424" y="17199428"/>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F372D8ED-5F8C-4461-9AEE-9755AC00E360}"/>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889732F1-82F9-4BE6-B8F8-0FA0BF16B5F3}"/>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F1C0035C-AE8F-49A3-BC04-B71E274C0385}"/>
            </a:ext>
          </a:extLst>
        </xdr:cNvPr>
        <xdr:cNvSpPr txBox="1"/>
      </xdr:nvSpPr>
      <xdr:spPr>
        <a:xfrm>
          <a:off x="14742160" y="169803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FD157C3C-2C6C-4EC0-B5AD-59F84245904A}"/>
            </a:ext>
          </a:extLst>
        </xdr:cNvPr>
        <xdr:cNvCxnSpPr/>
      </xdr:nvCxnSpPr>
      <xdr:spPr>
        <a:xfrm>
          <a:off x="14611350" y="171994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a:extLst>
            <a:ext uri="{FF2B5EF4-FFF2-40B4-BE49-F238E27FC236}">
              <a16:creationId xmlns:a16="http://schemas.microsoft.com/office/drawing/2014/main" id="{DF5FD17B-A6B4-45E5-AB48-0ACE9B2ED8A2}"/>
            </a:ext>
          </a:extLst>
        </xdr:cNvPr>
        <xdr:cNvSpPr txBox="1"/>
      </xdr:nvSpPr>
      <xdr:spPr>
        <a:xfrm>
          <a:off x="14742160" y="17833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E41CE5B3-02A7-4AB3-A82D-BDE64AE0D571}"/>
            </a:ext>
          </a:extLst>
        </xdr:cNvPr>
        <xdr:cNvSpPr/>
      </xdr:nvSpPr>
      <xdr:spPr>
        <a:xfrm>
          <a:off x="14649450" y="178474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FF1321DE-25AA-4403-BD35-09BC345A3D8A}"/>
            </a:ext>
          </a:extLst>
        </xdr:cNvPr>
        <xdr:cNvSpPr/>
      </xdr:nvSpPr>
      <xdr:spPr>
        <a:xfrm>
          <a:off x="13887450" y="178385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8F3B5F85-AEA3-42CE-8DD4-6B16DEEBB453}"/>
            </a:ext>
          </a:extLst>
        </xdr:cNvPr>
        <xdr:cNvSpPr/>
      </xdr:nvSpPr>
      <xdr:spPr>
        <a:xfrm>
          <a:off x="13089890" y="1787089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77C610CC-A9F3-4D2E-ACE0-15ED345B6386}"/>
            </a:ext>
          </a:extLst>
        </xdr:cNvPr>
        <xdr:cNvSpPr/>
      </xdr:nvSpPr>
      <xdr:spPr>
        <a:xfrm>
          <a:off x="12303760" y="178809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19ABC4FE-1A92-4725-BFE1-AF162E7F70AE}"/>
            </a:ext>
          </a:extLst>
        </xdr:cNvPr>
        <xdr:cNvSpPr/>
      </xdr:nvSpPr>
      <xdr:spPr>
        <a:xfrm>
          <a:off x="11487150" y="1792532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9AF839ED-107F-4C97-ACBB-20BC00442E8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2127483-AEF4-4AB7-99E3-4EA5AB4DD1A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A776999-DB55-47A6-92A4-F4681C7C0A1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DD8D459-3DEA-416B-BF58-65E54B4DAEF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1329FC3-91B9-4254-93D1-A17E582B723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89081</xdr:rowOff>
    </xdr:from>
    <xdr:to>
      <xdr:col>85</xdr:col>
      <xdr:colOff>177800</xdr:colOff>
      <xdr:row>101</xdr:row>
      <xdr:rowOff>19231</xdr:rowOff>
    </xdr:to>
    <xdr:sp macro="" textlink="">
      <xdr:nvSpPr>
        <xdr:cNvPr id="878" name="楕円 877">
          <a:extLst>
            <a:ext uri="{FF2B5EF4-FFF2-40B4-BE49-F238E27FC236}">
              <a16:creationId xmlns:a16="http://schemas.microsoft.com/office/drawing/2014/main" id="{67F01B21-9226-4402-99EF-EC45B17B195C}"/>
            </a:ext>
          </a:extLst>
        </xdr:cNvPr>
        <xdr:cNvSpPr/>
      </xdr:nvSpPr>
      <xdr:spPr>
        <a:xfrm>
          <a:off x="14649450" y="1723789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4008</xdr:rowOff>
    </xdr:from>
    <xdr:ext cx="405111" cy="259045"/>
    <xdr:sp macro="" textlink="">
      <xdr:nvSpPr>
        <xdr:cNvPr id="879" name="【庁舎】&#10;有形固定資産減価償却率該当値テキスト">
          <a:extLst>
            <a:ext uri="{FF2B5EF4-FFF2-40B4-BE49-F238E27FC236}">
              <a16:creationId xmlns:a16="http://schemas.microsoft.com/office/drawing/2014/main" id="{9905E7EB-1442-4782-ADD6-C2179B53EE7A}"/>
            </a:ext>
          </a:extLst>
        </xdr:cNvPr>
        <xdr:cNvSpPr txBox="1"/>
      </xdr:nvSpPr>
      <xdr:spPr>
        <a:xfrm>
          <a:off x="14742160" y="1715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40095</xdr:rowOff>
    </xdr:from>
    <xdr:to>
      <xdr:col>81</xdr:col>
      <xdr:colOff>101600</xdr:colOff>
      <xdr:row>100</xdr:row>
      <xdr:rowOff>141695</xdr:rowOff>
    </xdr:to>
    <xdr:sp macro="" textlink="">
      <xdr:nvSpPr>
        <xdr:cNvPr id="880" name="楕円 879">
          <a:extLst>
            <a:ext uri="{FF2B5EF4-FFF2-40B4-BE49-F238E27FC236}">
              <a16:creationId xmlns:a16="http://schemas.microsoft.com/office/drawing/2014/main" id="{492ED4BC-174B-48C8-B30D-CC889448B447}"/>
            </a:ext>
          </a:extLst>
        </xdr:cNvPr>
        <xdr:cNvSpPr/>
      </xdr:nvSpPr>
      <xdr:spPr>
        <a:xfrm>
          <a:off x="13887450" y="171850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90895</xdr:rowOff>
    </xdr:from>
    <xdr:to>
      <xdr:col>85</xdr:col>
      <xdr:colOff>127000</xdr:colOff>
      <xdr:row>100</xdr:row>
      <xdr:rowOff>139881</xdr:rowOff>
    </xdr:to>
    <xdr:cxnSp macro="">
      <xdr:nvCxnSpPr>
        <xdr:cNvPr id="881" name="直線コネクタ 880">
          <a:extLst>
            <a:ext uri="{FF2B5EF4-FFF2-40B4-BE49-F238E27FC236}">
              <a16:creationId xmlns:a16="http://schemas.microsoft.com/office/drawing/2014/main" id="{C8420C88-FD72-4F11-9660-50930ED02BEE}"/>
            </a:ext>
          </a:extLst>
        </xdr:cNvPr>
        <xdr:cNvCxnSpPr/>
      </xdr:nvCxnSpPr>
      <xdr:spPr>
        <a:xfrm>
          <a:off x="13942060" y="17239705"/>
          <a:ext cx="762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89081</xdr:rowOff>
    </xdr:from>
    <xdr:to>
      <xdr:col>76</xdr:col>
      <xdr:colOff>165100</xdr:colOff>
      <xdr:row>108</xdr:row>
      <xdr:rowOff>19231</xdr:rowOff>
    </xdr:to>
    <xdr:sp macro="" textlink="">
      <xdr:nvSpPr>
        <xdr:cNvPr id="882" name="楕円 881">
          <a:extLst>
            <a:ext uri="{FF2B5EF4-FFF2-40B4-BE49-F238E27FC236}">
              <a16:creationId xmlns:a16="http://schemas.microsoft.com/office/drawing/2014/main" id="{46E56CAC-AB67-4CF2-A568-7EAB0E514492}"/>
            </a:ext>
          </a:extLst>
        </xdr:cNvPr>
        <xdr:cNvSpPr/>
      </xdr:nvSpPr>
      <xdr:spPr>
        <a:xfrm>
          <a:off x="13089890" y="1843804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90895</xdr:rowOff>
    </xdr:from>
    <xdr:to>
      <xdr:col>81</xdr:col>
      <xdr:colOff>50800</xdr:colOff>
      <xdr:row>107</xdr:row>
      <xdr:rowOff>139881</xdr:rowOff>
    </xdr:to>
    <xdr:cxnSp macro="">
      <xdr:nvCxnSpPr>
        <xdr:cNvPr id="883" name="直線コネクタ 882">
          <a:extLst>
            <a:ext uri="{FF2B5EF4-FFF2-40B4-BE49-F238E27FC236}">
              <a16:creationId xmlns:a16="http://schemas.microsoft.com/office/drawing/2014/main" id="{F8B12008-26B1-4578-B217-7505FE732725}"/>
            </a:ext>
          </a:extLst>
        </xdr:cNvPr>
        <xdr:cNvCxnSpPr/>
      </xdr:nvCxnSpPr>
      <xdr:spPr>
        <a:xfrm flipV="1">
          <a:off x="13144500" y="17239705"/>
          <a:ext cx="797560" cy="124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72752</xdr:rowOff>
    </xdr:from>
    <xdr:to>
      <xdr:col>72</xdr:col>
      <xdr:colOff>38100</xdr:colOff>
      <xdr:row>108</xdr:row>
      <xdr:rowOff>2902</xdr:rowOff>
    </xdr:to>
    <xdr:sp macro="" textlink="">
      <xdr:nvSpPr>
        <xdr:cNvPr id="884" name="楕円 883">
          <a:extLst>
            <a:ext uri="{FF2B5EF4-FFF2-40B4-BE49-F238E27FC236}">
              <a16:creationId xmlns:a16="http://schemas.microsoft.com/office/drawing/2014/main" id="{C1E5910C-C7D7-4142-AD12-8FE94CCB4D3E}"/>
            </a:ext>
          </a:extLst>
        </xdr:cNvPr>
        <xdr:cNvSpPr/>
      </xdr:nvSpPr>
      <xdr:spPr>
        <a:xfrm>
          <a:off x="12303760" y="184179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123552</xdr:rowOff>
    </xdr:from>
    <xdr:to>
      <xdr:col>76</xdr:col>
      <xdr:colOff>114300</xdr:colOff>
      <xdr:row>107</xdr:row>
      <xdr:rowOff>139881</xdr:rowOff>
    </xdr:to>
    <xdr:cxnSp macro="">
      <xdr:nvCxnSpPr>
        <xdr:cNvPr id="885" name="直線コネクタ 884">
          <a:extLst>
            <a:ext uri="{FF2B5EF4-FFF2-40B4-BE49-F238E27FC236}">
              <a16:creationId xmlns:a16="http://schemas.microsoft.com/office/drawing/2014/main" id="{BB5CCC17-EB81-49F5-BF08-2D4C6BFF3C12}"/>
            </a:ext>
          </a:extLst>
        </xdr:cNvPr>
        <xdr:cNvCxnSpPr/>
      </xdr:nvCxnSpPr>
      <xdr:spPr>
        <a:xfrm>
          <a:off x="12346940" y="18470607"/>
          <a:ext cx="79756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40095</xdr:rowOff>
    </xdr:from>
    <xdr:to>
      <xdr:col>67</xdr:col>
      <xdr:colOff>101600</xdr:colOff>
      <xdr:row>107</xdr:row>
      <xdr:rowOff>141695</xdr:rowOff>
    </xdr:to>
    <xdr:sp macro="" textlink="">
      <xdr:nvSpPr>
        <xdr:cNvPr id="886" name="楕円 885">
          <a:extLst>
            <a:ext uri="{FF2B5EF4-FFF2-40B4-BE49-F238E27FC236}">
              <a16:creationId xmlns:a16="http://schemas.microsoft.com/office/drawing/2014/main" id="{74C34822-4967-445B-982B-01F15E8ECFA3}"/>
            </a:ext>
          </a:extLst>
        </xdr:cNvPr>
        <xdr:cNvSpPr/>
      </xdr:nvSpPr>
      <xdr:spPr>
        <a:xfrm>
          <a:off x="11487150" y="1838524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90895</xdr:rowOff>
    </xdr:from>
    <xdr:to>
      <xdr:col>71</xdr:col>
      <xdr:colOff>177800</xdr:colOff>
      <xdr:row>107</xdr:row>
      <xdr:rowOff>123552</xdr:rowOff>
    </xdr:to>
    <xdr:cxnSp macro="">
      <xdr:nvCxnSpPr>
        <xdr:cNvPr id="887" name="直線コネクタ 886">
          <a:extLst>
            <a:ext uri="{FF2B5EF4-FFF2-40B4-BE49-F238E27FC236}">
              <a16:creationId xmlns:a16="http://schemas.microsoft.com/office/drawing/2014/main" id="{C9C75558-D055-4125-BF5D-166CA66855CB}"/>
            </a:ext>
          </a:extLst>
        </xdr:cNvPr>
        <xdr:cNvCxnSpPr/>
      </xdr:nvCxnSpPr>
      <xdr:spPr>
        <a:xfrm>
          <a:off x="11541760" y="18439855"/>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a:extLst>
            <a:ext uri="{FF2B5EF4-FFF2-40B4-BE49-F238E27FC236}">
              <a16:creationId xmlns:a16="http://schemas.microsoft.com/office/drawing/2014/main" id="{0C5999EB-C83C-46F0-B82C-81192FFC99E2}"/>
            </a:ext>
          </a:extLst>
        </xdr:cNvPr>
        <xdr:cNvSpPr txBox="1"/>
      </xdr:nvSpPr>
      <xdr:spPr>
        <a:xfrm>
          <a:off x="13738234" y="179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FF71E28E-0123-489E-8797-57EE59EE5F35}"/>
            </a:ext>
          </a:extLst>
        </xdr:cNvPr>
        <xdr:cNvSpPr txBox="1"/>
      </xdr:nvSpPr>
      <xdr:spPr>
        <a:xfrm>
          <a:off x="1295718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E0E4DF55-94BC-4B5B-9CC6-A03CA7E111A0}"/>
            </a:ext>
          </a:extLst>
        </xdr:cNvPr>
        <xdr:cNvSpPr txBox="1"/>
      </xdr:nvSpPr>
      <xdr:spPr>
        <a:xfrm>
          <a:off x="1217105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0A30E284-B9E0-4859-A60E-E7A295423BD3}"/>
            </a:ext>
          </a:extLst>
        </xdr:cNvPr>
        <xdr:cNvSpPr txBox="1"/>
      </xdr:nvSpPr>
      <xdr:spPr>
        <a:xfrm>
          <a:off x="113544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158222</xdr:rowOff>
    </xdr:from>
    <xdr:ext cx="340478" cy="259045"/>
    <xdr:sp macro="" textlink="">
      <xdr:nvSpPr>
        <xdr:cNvPr id="892" name="n_1mainValue【庁舎】&#10;有形固定資産減価償却率">
          <a:extLst>
            <a:ext uri="{FF2B5EF4-FFF2-40B4-BE49-F238E27FC236}">
              <a16:creationId xmlns:a16="http://schemas.microsoft.com/office/drawing/2014/main" id="{D44D6034-9F12-4324-8501-1F55527EA766}"/>
            </a:ext>
          </a:extLst>
        </xdr:cNvPr>
        <xdr:cNvSpPr txBox="1"/>
      </xdr:nvSpPr>
      <xdr:spPr>
        <a:xfrm>
          <a:off x="13770551" y="16962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10358</xdr:rowOff>
    </xdr:from>
    <xdr:ext cx="405111" cy="259045"/>
    <xdr:sp macro="" textlink="">
      <xdr:nvSpPr>
        <xdr:cNvPr id="893" name="n_2mainValue【庁舎】&#10;有形固定資産減価償却率">
          <a:extLst>
            <a:ext uri="{FF2B5EF4-FFF2-40B4-BE49-F238E27FC236}">
              <a16:creationId xmlns:a16="http://schemas.microsoft.com/office/drawing/2014/main" id="{0499FBF5-2EFD-4E5A-B305-4E0EDC2C045B}"/>
            </a:ext>
          </a:extLst>
        </xdr:cNvPr>
        <xdr:cNvSpPr txBox="1"/>
      </xdr:nvSpPr>
      <xdr:spPr>
        <a:xfrm>
          <a:off x="12957184" y="1852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165479</xdr:rowOff>
    </xdr:from>
    <xdr:ext cx="405111" cy="259045"/>
    <xdr:sp macro="" textlink="">
      <xdr:nvSpPr>
        <xdr:cNvPr id="894" name="n_3mainValue【庁舎】&#10;有形固定資産減価償却率">
          <a:extLst>
            <a:ext uri="{FF2B5EF4-FFF2-40B4-BE49-F238E27FC236}">
              <a16:creationId xmlns:a16="http://schemas.microsoft.com/office/drawing/2014/main" id="{B8E57A2B-2DC6-470D-A394-D3B65499FC45}"/>
            </a:ext>
          </a:extLst>
        </xdr:cNvPr>
        <xdr:cNvSpPr txBox="1"/>
      </xdr:nvSpPr>
      <xdr:spPr>
        <a:xfrm>
          <a:off x="12171054" y="1851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132822</xdr:rowOff>
    </xdr:from>
    <xdr:ext cx="405111" cy="259045"/>
    <xdr:sp macro="" textlink="">
      <xdr:nvSpPr>
        <xdr:cNvPr id="895" name="n_4mainValue【庁舎】&#10;有形固定資産減価償却率">
          <a:extLst>
            <a:ext uri="{FF2B5EF4-FFF2-40B4-BE49-F238E27FC236}">
              <a16:creationId xmlns:a16="http://schemas.microsoft.com/office/drawing/2014/main" id="{5DCFCEB1-EAF9-42D7-9961-A08AC9A6F158}"/>
            </a:ext>
          </a:extLst>
        </xdr:cNvPr>
        <xdr:cNvSpPr txBox="1"/>
      </xdr:nvSpPr>
      <xdr:spPr>
        <a:xfrm>
          <a:off x="11354444" y="1848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3ED7B5FA-9279-422B-AF33-042E206B2AB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8F40765F-0931-484C-9061-570018074CF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272B0E5E-4F9B-4709-9B0D-41D40938CAD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B5684416-A005-4162-8FF9-634120C70E4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2B2E42E9-0C32-4CC2-AA63-C711AA08DC4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68726D44-2071-437C-B961-7EC69AEFFBE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3F08F343-BF3A-4932-B1B9-8C4504D761E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FAFA6A28-CAB3-478F-9227-EB0FAC46147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FF42F03D-0D11-4912-A33D-7408A37A2A9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AB55693A-E182-4356-A61D-012A80444CB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3A0EEAC7-AFF7-4D1D-990E-8B1C13C30D7F}"/>
            </a:ext>
          </a:extLst>
        </xdr:cNvPr>
        <xdr:cNvCxnSpPr/>
      </xdr:nvCxnSpPr>
      <xdr:spPr>
        <a:xfrm>
          <a:off x="16459200" y="1876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A2E6A807-46A4-4761-BE48-50B3C90F555A}"/>
            </a:ext>
          </a:extLst>
        </xdr:cNvPr>
        <xdr:cNvSpPr txBox="1"/>
      </xdr:nvSpPr>
      <xdr:spPr>
        <a:xfrm>
          <a:off x="16047266" y="186201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82BA2E6B-7D7E-4C18-9C90-0ACA813D3CE8}"/>
            </a:ext>
          </a:extLst>
        </xdr:cNvPr>
        <xdr:cNvCxnSpPr/>
      </xdr:nvCxnSpPr>
      <xdr:spPr>
        <a:xfrm>
          <a:off x="16459200" y="1847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F78CD071-C0FE-4E33-AEB5-43B08747CE69}"/>
            </a:ext>
          </a:extLst>
        </xdr:cNvPr>
        <xdr:cNvSpPr txBox="1"/>
      </xdr:nvSpPr>
      <xdr:spPr>
        <a:xfrm>
          <a:off x="16047266"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34C84BE9-F720-4683-B103-E820AE54105E}"/>
            </a:ext>
          </a:extLst>
        </xdr:cNvPr>
        <xdr:cNvCxnSpPr/>
      </xdr:nvCxnSpPr>
      <xdr:spPr>
        <a:xfrm>
          <a:off x="16459200" y="181889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4E2951D2-7036-440F-95D5-E35923025C43}"/>
            </a:ext>
          </a:extLst>
        </xdr:cNvPr>
        <xdr:cNvSpPr txBox="1"/>
      </xdr:nvSpPr>
      <xdr:spPr>
        <a:xfrm>
          <a:off x="16047266" y="18052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E68AB895-E287-4B4A-8789-DDB8D0A4EF2B}"/>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38DF55D8-66F9-41C4-9308-A3B9506D79EC}"/>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F20D9D37-0B6F-442B-A9AA-2C46C75FC5D7}"/>
            </a:ext>
          </a:extLst>
        </xdr:cNvPr>
        <xdr:cNvCxnSpPr/>
      </xdr:nvCxnSpPr>
      <xdr:spPr>
        <a:xfrm>
          <a:off x="16459200" y="1761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5D0484EC-9E45-4864-AF3C-DC61EA8CBB9D}"/>
            </a:ext>
          </a:extLst>
        </xdr:cNvPr>
        <xdr:cNvSpPr txBox="1"/>
      </xdr:nvSpPr>
      <xdr:spPr>
        <a:xfrm>
          <a:off x="16047266" y="17480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8BF02A87-0516-407E-B866-2FE686D487E5}"/>
            </a:ext>
          </a:extLst>
        </xdr:cNvPr>
        <xdr:cNvCxnSpPr/>
      </xdr:nvCxnSpPr>
      <xdr:spPr>
        <a:xfrm>
          <a:off x="16459200" y="17331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62C6255B-CF38-49D7-847F-2C71F755A93A}"/>
            </a:ext>
          </a:extLst>
        </xdr:cNvPr>
        <xdr:cNvSpPr txBox="1"/>
      </xdr:nvSpPr>
      <xdr:spPr>
        <a:xfrm>
          <a:off x="16047266"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EAE46FF3-D178-4F9F-ABDF-AE65CF922E1C}"/>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396D288A-4260-4916-A9B7-7FD7E00F5B99}"/>
            </a:ext>
          </a:extLst>
        </xdr:cNvPr>
        <xdr:cNvSpPr txBox="1"/>
      </xdr:nvSpPr>
      <xdr:spPr>
        <a:xfrm>
          <a:off x="16047266" y="16905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107B47C3-15B8-4A6B-91FC-267AE811AA7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F18D824F-D3E7-4778-BF1F-FC0CB67F18F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48A96F17-85AE-47BF-9F97-EA5117C00F1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53048A93-E062-4B5A-BAF8-95732D324600}"/>
            </a:ext>
          </a:extLst>
        </xdr:cNvPr>
        <xdr:cNvCxnSpPr/>
      </xdr:nvCxnSpPr>
      <xdr:spPr>
        <a:xfrm flipV="1">
          <a:off x="19947254" y="1720500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5BAC4B5A-AB87-4D6E-ACB9-DDA8E2A72FA4}"/>
            </a:ext>
          </a:extLst>
        </xdr:cNvPr>
        <xdr:cNvSpPr txBox="1"/>
      </xdr:nvSpPr>
      <xdr:spPr>
        <a:xfrm>
          <a:off x="19985990" y="185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3423C514-5EF7-462F-9FF6-5F62D833A106}"/>
            </a:ext>
          </a:extLst>
        </xdr:cNvPr>
        <xdr:cNvCxnSpPr/>
      </xdr:nvCxnSpPr>
      <xdr:spPr>
        <a:xfrm>
          <a:off x="19885660" y="18573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543D6F4D-1573-4E4A-9D62-86679252326C}"/>
            </a:ext>
          </a:extLst>
        </xdr:cNvPr>
        <xdr:cNvSpPr txBox="1"/>
      </xdr:nvSpPr>
      <xdr:spPr>
        <a:xfrm>
          <a:off x="1998599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205E08C1-889A-48C9-9AA0-552D78A71B4F}"/>
            </a:ext>
          </a:extLst>
        </xdr:cNvPr>
        <xdr:cNvCxnSpPr/>
      </xdr:nvCxnSpPr>
      <xdr:spPr>
        <a:xfrm>
          <a:off x="19885660" y="17205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a:extLst>
            <a:ext uri="{FF2B5EF4-FFF2-40B4-BE49-F238E27FC236}">
              <a16:creationId xmlns:a16="http://schemas.microsoft.com/office/drawing/2014/main" id="{F9E567B1-2E91-4D99-B34B-8628441846DD}"/>
            </a:ext>
          </a:extLst>
        </xdr:cNvPr>
        <xdr:cNvSpPr txBox="1"/>
      </xdr:nvSpPr>
      <xdr:spPr>
        <a:xfrm>
          <a:off x="19985990" y="1813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C1448251-6BD4-4D82-8674-D53A586D6E17}"/>
            </a:ext>
          </a:extLst>
        </xdr:cNvPr>
        <xdr:cNvSpPr/>
      </xdr:nvSpPr>
      <xdr:spPr>
        <a:xfrm>
          <a:off x="19904710" y="181533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2EF02A3E-1D5D-43CD-84A8-81D27308DBA8}"/>
            </a:ext>
          </a:extLst>
        </xdr:cNvPr>
        <xdr:cNvSpPr/>
      </xdr:nvSpPr>
      <xdr:spPr>
        <a:xfrm>
          <a:off x="19161760" y="1817576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A73C048A-EBEB-4D6C-AF41-504A0371A69A}"/>
            </a:ext>
          </a:extLst>
        </xdr:cNvPr>
        <xdr:cNvSpPr/>
      </xdr:nvSpPr>
      <xdr:spPr>
        <a:xfrm>
          <a:off x="18345150" y="181824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FCCBB77A-D02C-4EF1-9E17-E5D3CE24173B}"/>
            </a:ext>
          </a:extLst>
        </xdr:cNvPr>
        <xdr:cNvSpPr/>
      </xdr:nvSpPr>
      <xdr:spPr>
        <a:xfrm>
          <a:off x="17547590" y="1817719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B7AF6579-3254-436E-9A96-B3E704CB5590}"/>
            </a:ext>
          </a:extLst>
        </xdr:cNvPr>
        <xdr:cNvSpPr/>
      </xdr:nvSpPr>
      <xdr:spPr>
        <a:xfrm>
          <a:off x="16761460" y="1819386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8F06084-C2F0-400B-A5B2-1B59CE65F8D4}"/>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DA626FB-3609-481F-8661-47FCFE3DE954}"/>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54EC0D1-B6F7-464C-8D35-3CB42054C596}"/>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F20099C-6353-466C-B4E3-E16FB8FA2EBD}"/>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27E570D5-15BC-48CD-906D-65416FEFF17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939" name="楕円 938">
          <a:extLst>
            <a:ext uri="{FF2B5EF4-FFF2-40B4-BE49-F238E27FC236}">
              <a16:creationId xmlns:a16="http://schemas.microsoft.com/office/drawing/2014/main" id="{FE78AC38-85BC-4F0B-B95D-CE07EAB1C1FD}"/>
            </a:ext>
          </a:extLst>
        </xdr:cNvPr>
        <xdr:cNvSpPr/>
      </xdr:nvSpPr>
      <xdr:spPr>
        <a:xfrm>
          <a:off x="19904710" y="181190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139716</xdr:rowOff>
    </xdr:from>
    <xdr:ext cx="469744" cy="259045"/>
    <xdr:sp macro="" textlink="">
      <xdr:nvSpPr>
        <xdr:cNvPr id="940" name="【庁舎】&#10;一人当たり面積該当値テキスト">
          <a:extLst>
            <a:ext uri="{FF2B5EF4-FFF2-40B4-BE49-F238E27FC236}">
              <a16:creationId xmlns:a16="http://schemas.microsoft.com/office/drawing/2014/main" id="{D9730871-58A9-4A2B-8737-729F70DC7B7E}"/>
            </a:ext>
          </a:extLst>
        </xdr:cNvPr>
        <xdr:cNvSpPr txBox="1"/>
      </xdr:nvSpPr>
      <xdr:spPr>
        <a:xfrm>
          <a:off x="19985990" y="1796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941" name="楕円 940">
          <a:extLst>
            <a:ext uri="{FF2B5EF4-FFF2-40B4-BE49-F238E27FC236}">
              <a16:creationId xmlns:a16="http://schemas.microsoft.com/office/drawing/2014/main" id="{28F4DCCC-D0D8-48F0-B33E-F1396500C96F}"/>
            </a:ext>
          </a:extLst>
        </xdr:cNvPr>
        <xdr:cNvSpPr/>
      </xdr:nvSpPr>
      <xdr:spPr>
        <a:xfrm>
          <a:off x="19161760" y="18309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107</xdr:row>
      <xdr:rowOff>19050</xdr:rowOff>
    </xdr:to>
    <xdr:cxnSp macro="">
      <xdr:nvCxnSpPr>
        <xdr:cNvPr id="942" name="直線コネクタ 941">
          <a:extLst>
            <a:ext uri="{FF2B5EF4-FFF2-40B4-BE49-F238E27FC236}">
              <a16:creationId xmlns:a16="http://schemas.microsoft.com/office/drawing/2014/main" id="{33A5EEC7-D437-44F0-879A-BE46835F7DE0}"/>
            </a:ext>
          </a:extLst>
        </xdr:cNvPr>
        <xdr:cNvCxnSpPr/>
      </xdr:nvCxnSpPr>
      <xdr:spPr>
        <a:xfrm flipV="1">
          <a:off x="19204940" y="18173699"/>
          <a:ext cx="74295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5398</xdr:rowOff>
    </xdr:from>
    <xdr:to>
      <xdr:col>107</xdr:col>
      <xdr:colOff>101600</xdr:colOff>
      <xdr:row>108</xdr:row>
      <xdr:rowOff>106998</xdr:rowOff>
    </xdr:to>
    <xdr:sp macro="" textlink="">
      <xdr:nvSpPr>
        <xdr:cNvPr id="943" name="楕円 942">
          <a:extLst>
            <a:ext uri="{FF2B5EF4-FFF2-40B4-BE49-F238E27FC236}">
              <a16:creationId xmlns:a16="http://schemas.microsoft.com/office/drawing/2014/main" id="{06EEB65F-5DAB-4D67-B435-30079934920A}"/>
            </a:ext>
          </a:extLst>
        </xdr:cNvPr>
        <xdr:cNvSpPr/>
      </xdr:nvSpPr>
      <xdr:spPr>
        <a:xfrm>
          <a:off x="18345150" y="185239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108</xdr:row>
      <xdr:rowOff>56198</xdr:rowOff>
    </xdr:to>
    <xdr:cxnSp macro="">
      <xdr:nvCxnSpPr>
        <xdr:cNvPr id="944" name="直線コネクタ 943">
          <a:extLst>
            <a:ext uri="{FF2B5EF4-FFF2-40B4-BE49-F238E27FC236}">
              <a16:creationId xmlns:a16="http://schemas.microsoft.com/office/drawing/2014/main" id="{EE89434C-FDD5-43DF-AD45-2EAC7E3510D6}"/>
            </a:ext>
          </a:extLst>
        </xdr:cNvPr>
        <xdr:cNvCxnSpPr/>
      </xdr:nvCxnSpPr>
      <xdr:spPr>
        <a:xfrm flipV="1">
          <a:off x="18399760" y="18360390"/>
          <a:ext cx="805180" cy="2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5398</xdr:rowOff>
    </xdr:from>
    <xdr:to>
      <xdr:col>102</xdr:col>
      <xdr:colOff>165100</xdr:colOff>
      <xdr:row>108</xdr:row>
      <xdr:rowOff>106998</xdr:rowOff>
    </xdr:to>
    <xdr:sp macro="" textlink="">
      <xdr:nvSpPr>
        <xdr:cNvPr id="945" name="楕円 944">
          <a:extLst>
            <a:ext uri="{FF2B5EF4-FFF2-40B4-BE49-F238E27FC236}">
              <a16:creationId xmlns:a16="http://schemas.microsoft.com/office/drawing/2014/main" id="{D14BADBB-6AE6-4F62-9140-3C497F45FDE2}"/>
            </a:ext>
          </a:extLst>
        </xdr:cNvPr>
        <xdr:cNvSpPr/>
      </xdr:nvSpPr>
      <xdr:spPr>
        <a:xfrm>
          <a:off x="17547590" y="1852390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56198</xdr:rowOff>
    </xdr:from>
    <xdr:to>
      <xdr:col>107</xdr:col>
      <xdr:colOff>50800</xdr:colOff>
      <xdr:row>108</xdr:row>
      <xdr:rowOff>56198</xdr:rowOff>
    </xdr:to>
    <xdr:cxnSp macro="">
      <xdr:nvCxnSpPr>
        <xdr:cNvPr id="946" name="直線コネクタ 945">
          <a:extLst>
            <a:ext uri="{FF2B5EF4-FFF2-40B4-BE49-F238E27FC236}">
              <a16:creationId xmlns:a16="http://schemas.microsoft.com/office/drawing/2014/main" id="{F312A618-7F96-4D68-9F61-7802D600F2A3}"/>
            </a:ext>
          </a:extLst>
        </xdr:cNvPr>
        <xdr:cNvCxnSpPr/>
      </xdr:nvCxnSpPr>
      <xdr:spPr>
        <a:xfrm>
          <a:off x="17602200" y="1857660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5398</xdr:rowOff>
    </xdr:from>
    <xdr:to>
      <xdr:col>98</xdr:col>
      <xdr:colOff>38100</xdr:colOff>
      <xdr:row>108</xdr:row>
      <xdr:rowOff>106998</xdr:rowOff>
    </xdr:to>
    <xdr:sp macro="" textlink="">
      <xdr:nvSpPr>
        <xdr:cNvPr id="947" name="楕円 946">
          <a:extLst>
            <a:ext uri="{FF2B5EF4-FFF2-40B4-BE49-F238E27FC236}">
              <a16:creationId xmlns:a16="http://schemas.microsoft.com/office/drawing/2014/main" id="{390F5253-27DA-462B-A5ED-28379704C282}"/>
            </a:ext>
          </a:extLst>
        </xdr:cNvPr>
        <xdr:cNvSpPr/>
      </xdr:nvSpPr>
      <xdr:spPr>
        <a:xfrm>
          <a:off x="16761460" y="18523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56198</xdr:rowOff>
    </xdr:from>
    <xdr:to>
      <xdr:col>102</xdr:col>
      <xdr:colOff>114300</xdr:colOff>
      <xdr:row>108</xdr:row>
      <xdr:rowOff>56198</xdr:rowOff>
    </xdr:to>
    <xdr:cxnSp macro="">
      <xdr:nvCxnSpPr>
        <xdr:cNvPr id="948" name="直線コネクタ 947">
          <a:extLst>
            <a:ext uri="{FF2B5EF4-FFF2-40B4-BE49-F238E27FC236}">
              <a16:creationId xmlns:a16="http://schemas.microsoft.com/office/drawing/2014/main" id="{97BBA851-7CDD-444D-9C6F-227AA7E163C9}"/>
            </a:ext>
          </a:extLst>
        </xdr:cNvPr>
        <xdr:cNvCxnSpPr/>
      </xdr:nvCxnSpPr>
      <xdr:spPr>
        <a:xfrm>
          <a:off x="16804640" y="1857660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49" name="n_1aveValue【庁舎】&#10;一人当たり面積">
          <a:extLst>
            <a:ext uri="{FF2B5EF4-FFF2-40B4-BE49-F238E27FC236}">
              <a16:creationId xmlns:a16="http://schemas.microsoft.com/office/drawing/2014/main" id="{339C538A-3C3A-4BC1-8AB2-D6F9BE195CD2}"/>
            </a:ext>
          </a:extLst>
        </xdr:cNvPr>
        <xdr:cNvSpPr txBox="1"/>
      </xdr:nvSpPr>
      <xdr:spPr>
        <a:xfrm>
          <a:off x="18982132"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50" name="n_2aveValue【庁舎】&#10;一人当たり面積">
          <a:extLst>
            <a:ext uri="{FF2B5EF4-FFF2-40B4-BE49-F238E27FC236}">
              <a16:creationId xmlns:a16="http://schemas.microsoft.com/office/drawing/2014/main" id="{84DA5998-E1A4-4EDF-BDBB-E16FC44A3B4B}"/>
            </a:ext>
          </a:extLst>
        </xdr:cNvPr>
        <xdr:cNvSpPr txBox="1"/>
      </xdr:nvSpPr>
      <xdr:spPr>
        <a:xfrm>
          <a:off x="18182032" y="1795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951" name="n_3aveValue【庁舎】&#10;一人当たり面積">
          <a:extLst>
            <a:ext uri="{FF2B5EF4-FFF2-40B4-BE49-F238E27FC236}">
              <a16:creationId xmlns:a16="http://schemas.microsoft.com/office/drawing/2014/main" id="{C59ADFC5-C10B-46D8-A901-A85539294A75}"/>
            </a:ext>
          </a:extLst>
        </xdr:cNvPr>
        <xdr:cNvSpPr txBox="1"/>
      </xdr:nvSpPr>
      <xdr:spPr>
        <a:xfrm>
          <a:off x="17384472"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52" name="n_4aveValue【庁舎】&#10;一人当たり面積">
          <a:extLst>
            <a:ext uri="{FF2B5EF4-FFF2-40B4-BE49-F238E27FC236}">
              <a16:creationId xmlns:a16="http://schemas.microsoft.com/office/drawing/2014/main" id="{17CC1A95-0F56-4C54-83E6-19991861969C}"/>
            </a:ext>
          </a:extLst>
        </xdr:cNvPr>
        <xdr:cNvSpPr txBox="1"/>
      </xdr:nvSpPr>
      <xdr:spPr>
        <a:xfrm>
          <a:off x="16588817" y="1797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953" name="n_1mainValue【庁舎】&#10;一人当たり面積">
          <a:extLst>
            <a:ext uri="{FF2B5EF4-FFF2-40B4-BE49-F238E27FC236}">
              <a16:creationId xmlns:a16="http://schemas.microsoft.com/office/drawing/2014/main" id="{B59778F5-E925-4434-BED9-060FB5CCD997}"/>
            </a:ext>
          </a:extLst>
        </xdr:cNvPr>
        <xdr:cNvSpPr txBox="1"/>
      </xdr:nvSpPr>
      <xdr:spPr>
        <a:xfrm>
          <a:off x="18982132" y="184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98125</xdr:rowOff>
    </xdr:from>
    <xdr:ext cx="469744" cy="259045"/>
    <xdr:sp macro="" textlink="">
      <xdr:nvSpPr>
        <xdr:cNvPr id="954" name="n_2mainValue【庁舎】&#10;一人当たり面積">
          <a:extLst>
            <a:ext uri="{FF2B5EF4-FFF2-40B4-BE49-F238E27FC236}">
              <a16:creationId xmlns:a16="http://schemas.microsoft.com/office/drawing/2014/main" id="{DC92D590-0C18-4049-964E-ACF8DFADEEFD}"/>
            </a:ext>
          </a:extLst>
        </xdr:cNvPr>
        <xdr:cNvSpPr txBox="1"/>
      </xdr:nvSpPr>
      <xdr:spPr>
        <a:xfrm>
          <a:off x="18182032" y="1861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98125</xdr:rowOff>
    </xdr:from>
    <xdr:ext cx="469744" cy="259045"/>
    <xdr:sp macro="" textlink="">
      <xdr:nvSpPr>
        <xdr:cNvPr id="955" name="n_3mainValue【庁舎】&#10;一人当たり面積">
          <a:extLst>
            <a:ext uri="{FF2B5EF4-FFF2-40B4-BE49-F238E27FC236}">
              <a16:creationId xmlns:a16="http://schemas.microsoft.com/office/drawing/2014/main" id="{A452BF83-1872-4DC6-A68E-0595359031F9}"/>
            </a:ext>
          </a:extLst>
        </xdr:cNvPr>
        <xdr:cNvSpPr txBox="1"/>
      </xdr:nvSpPr>
      <xdr:spPr>
        <a:xfrm>
          <a:off x="17384472" y="1861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98125</xdr:rowOff>
    </xdr:from>
    <xdr:ext cx="469744" cy="259045"/>
    <xdr:sp macro="" textlink="">
      <xdr:nvSpPr>
        <xdr:cNvPr id="956" name="n_4mainValue【庁舎】&#10;一人当たり面積">
          <a:extLst>
            <a:ext uri="{FF2B5EF4-FFF2-40B4-BE49-F238E27FC236}">
              <a16:creationId xmlns:a16="http://schemas.microsoft.com/office/drawing/2014/main" id="{5E2CC3AE-F98C-45C0-B099-C1A275F4C44A}"/>
            </a:ext>
          </a:extLst>
        </xdr:cNvPr>
        <xdr:cNvSpPr txBox="1"/>
      </xdr:nvSpPr>
      <xdr:spPr>
        <a:xfrm>
          <a:off x="16588817" y="1861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304286B8-0216-4D03-BBDA-5AE89060233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1C0347D-24C5-4D8D-BAA5-451B6D8B3FB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1C86E6BE-C2DC-4DFC-8E38-B1FA6771E67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類似団体と比較して有形固定資産減価償却率が特に高くなっている施設は、図書館、福祉施設、市民会館</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消防施設については、今後消防庁舎の更新事業を計画しているため、今後減少していくことが見込まれる。</a:t>
          </a:r>
          <a:endParaRPr lang="ja-JP" altLang="ja-JP" sz="1400">
            <a:effectLst/>
          </a:endParaRPr>
        </a:p>
        <a:p>
          <a:r>
            <a:rPr kumimoji="1" lang="ja-JP" altLang="ja-JP" sz="1100">
              <a:solidFill>
                <a:schemeClr val="dk1"/>
              </a:solidFill>
              <a:effectLst/>
              <a:latin typeface="+mn-lt"/>
              <a:ea typeface="+mn-ea"/>
              <a:cs typeface="+mn-cs"/>
            </a:rPr>
            <a:t>　その他施設については、改修等を実施するなど取り組みが必要であるが、改修には多額の費用を要することから、公共施設等総合管理計画に基づきに施設の改築更新等を検討し適正な管理を行う必要がある。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2077_&#30707;&#2243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16.100000000000001</v>
          </cell>
          <cell r="BX51">
            <v>25.8</v>
          </cell>
          <cell r="CF51">
            <v>59.1</v>
          </cell>
          <cell r="CN51">
            <v>76.7</v>
          </cell>
          <cell r="CV51">
            <v>61.3</v>
          </cell>
        </row>
        <row r="53">
          <cell r="BP53">
            <v>61</v>
          </cell>
          <cell r="BX53">
            <v>62.4</v>
          </cell>
          <cell r="CF53">
            <v>64</v>
          </cell>
          <cell r="CN53">
            <v>61.9</v>
          </cell>
          <cell r="CV53">
            <v>65.2</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cell r="BP73">
            <v>16.100000000000001</v>
          </cell>
          <cell r="BX73">
            <v>25.8</v>
          </cell>
          <cell r="CF73">
            <v>59.1</v>
          </cell>
          <cell r="CN73">
            <v>76.7</v>
          </cell>
          <cell r="CV73">
            <v>61.3</v>
          </cell>
        </row>
        <row r="75">
          <cell r="BP75">
            <v>7.1</v>
          </cell>
          <cell r="BX75">
            <v>7.3</v>
          </cell>
          <cell r="CF75">
            <v>7.2</v>
          </cell>
          <cell r="CN75">
            <v>7</v>
          </cell>
          <cell r="CV75">
            <v>7</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83</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84</v>
      </c>
      <c r="C2" s="182"/>
      <c r="D2" s="183"/>
    </row>
    <row r="3" spans="1:119" ht="18.75" customHeight="1" thickBot="1" x14ac:dyDescent="0.25">
      <c r="A3" s="181"/>
      <c r="B3" s="380" t="s">
        <v>85</v>
      </c>
      <c r="C3" s="381"/>
      <c r="D3" s="381"/>
      <c r="E3" s="382"/>
      <c r="F3" s="382"/>
      <c r="G3" s="382"/>
      <c r="H3" s="382"/>
      <c r="I3" s="382"/>
      <c r="J3" s="382"/>
      <c r="K3" s="382"/>
      <c r="L3" s="382" t="s">
        <v>86</v>
      </c>
      <c r="M3" s="382"/>
      <c r="N3" s="382"/>
      <c r="O3" s="382"/>
      <c r="P3" s="382"/>
      <c r="Q3" s="382"/>
      <c r="R3" s="389"/>
      <c r="S3" s="389"/>
      <c r="T3" s="389"/>
      <c r="U3" s="389"/>
      <c r="V3" s="390"/>
      <c r="W3" s="364" t="s">
        <v>87</v>
      </c>
      <c r="X3" s="365"/>
      <c r="Y3" s="365"/>
      <c r="Z3" s="365"/>
      <c r="AA3" s="365"/>
      <c r="AB3" s="381"/>
      <c r="AC3" s="389" t="s">
        <v>88</v>
      </c>
      <c r="AD3" s="365"/>
      <c r="AE3" s="365"/>
      <c r="AF3" s="365"/>
      <c r="AG3" s="365"/>
      <c r="AH3" s="365"/>
      <c r="AI3" s="365"/>
      <c r="AJ3" s="365"/>
      <c r="AK3" s="365"/>
      <c r="AL3" s="366"/>
      <c r="AM3" s="364" t="s">
        <v>89</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90</v>
      </c>
      <c r="BO3" s="365"/>
      <c r="BP3" s="365"/>
      <c r="BQ3" s="365"/>
      <c r="BR3" s="365"/>
      <c r="BS3" s="365"/>
      <c r="BT3" s="365"/>
      <c r="BU3" s="366"/>
      <c r="BV3" s="364" t="s">
        <v>91</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92</v>
      </c>
      <c r="CU3" s="365"/>
      <c r="CV3" s="365"/>
      <c r="CW3" s="365"/>
      <c r="CX3" s="365"/>
      <c r="CY3" s="365"/>
      <c r="CZ3" s="365"/>
      <c r="DA3" s="366"/>
      <c r="DB3" s="364" t="s">
        <v>93</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94</v>
      </c>
      <c r="AZ4" s="368"/>
      <c r="BA4" s="368"/>
      <c r="BB4" s="368"/>
      <c r="BC4" s="368"/>
      <c r="BD4" s="368"/>
      <c r="BE4" s="368"/>
      <c r="BF4" s="368"/>
      <c r="BG4" s="368"/>
      <c r="BH4" s="368"/>
      <c r="BI4" s="368"/>
      <c r="BJ4" s="368"/>
      <c r="BK4" s="368"/>
      <c r="BL4" s="368"/>
      <c r="BM4" s="369"/>
      <c r="BN4" s="370">
        <v>35583348</v>
      </c>
      <c r="BO4" s="371"/>
      <c r="BP4" s="371"/>
      <c r="BQ4" s="371"/>
      <c r="BR4" s="371"/>
      <c r="BS4" s="371"/>
      <c r="BT4" s="371"/>
      <c r="BU4" s="372"/>
      <c r="BV4" s="370">
        <v>41519591</v>
      </c>
      <c r="BW4" s="371"/>
      <c r="BX4" s="371"/>
      <c r="BY4" s="371"/>
      <c r="BZ4" s="371"/>
      <c r="CA4" s="371"/>
      <c r="CB4" s="371"/>
      <c r="CC4" s="372"/>
      <c r="CD4" s="373" t="s">
        <v>95</v>
      </c>
      <c r="CE4" s="374"/>
      <c r="CF4" s="374"/>
      <c r="CG4" s="374"/>
      <c r="CH4" s="374"/>
      <c r="CI4" s="374"/>
      <c r="CJ4" s="374"/>
      <c r="CK4" s="374"/>
      <c r="CL4" s="374"/>
      <c r="CM4" s="374"/>
      <c r="CN4" s="374"/>
      <c r="CO4" s="374"/>
      <c r="CP4" s="374"/>
      <c r="CQ4" s="374"/>
      <c r="CR4" s="374"/>
      <c r="CS4" s="375"/>
      <c r="CT4" s="376">
        <v>6.6</v>
      </c>
      <c r="CU4" s="377"/>
      <c r="CV4" s="377"/>
      <c r="CW4" s="377"/>
      <c r="CX4" s="377"/>
      <c r="CY4" s="377"/>
      <c r="CZ4" s="377"/>
      <c r="DA4" s="378"/>
      <c r="DB4" s="376">
        <v>5.2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96</v>
      </c>
      <c r="AN5" s="437"/>
      <c r="AO5" s="437"/>
      <c r="AP5" s="437"/>
      <c r="AQ5" s="437"/>
      <c r="AR5" s="437"/>
      <c r="AS5" s="437"/>
      <c r="AT5" s="438"/>
      <c r="AU5" s="439" t="s">
        <v>97</v>
      </c>
      <c r="AV5" s="440"/>
      <c r="AW5" s="440"/>
      <c r="AX5" s="440"/>
      <c r="AY5" s="441" t="s">
        <v>98</v>
      </c>
      <c r="AZ5" s="442"/>
      <c r="BA5" s="442"/>
      <c r="BB5" s="442"/>
      <c r="BC5" s="442"/>
      <c r="BD5" s="442"/>
      <c r="BE5" s="442"/>
      <c r="BF5" s="442"/>
      <c r="BG5" s="442"/>
      <c r="BH5" s="442"/>
      <c r="BI5" s="442"/>
      <c r="BJ5" s="442"/>
      <c r="BK5" s="442"/>
      <c r="BL5" s="442"/>
      <c r="BM5" s="443"/>
      <c r="BN5" s="407">
        <v>34273640</v>
      </c>
      <c r="BO5" s="408"/>
      <c r="BP5" s="408"/>
      <c r="BQ5" s="408"/>
      <c r="BR5" s="408"/>
      <c r="BS5" s="408"/>
      <c r="BT5" s="408"/>
      <c r="BU5" s="409"/>
      <c r="BV5" s="407">
        <v>40180544</v>
      </c>
      <c r="BW5" s="408"/>
      <c r="BX5" s="408"/>
      <c r="BY5" s="408"/>
      <c r="BZ5" s="408"/>
      <c r="CA5" s="408"/>
      <c r="CB5" s="408"/>
      <c r="CC5" s="409"/>
      <c r="CD5" s="410" t="s">
        <v>99</v>
      </c>
      <c r="CE5" s="411"/>
      <c r="CF5" s="411"/>
      <c r="CG5" s="411"/>
      <c r="CH5" s="411"/>
      <c r="CI5" s="411"/>
      <c r="CJ5" s="411"/>
      <c r="CK5" s="411"/>
      <c r="CL5" s="411"/>
      <c r="CM5" s="411"/>
      <c r="CN5" s="411"/>
      <c r="CO5" s="411"/>
      <c r="CP5" s="411"/>
      <c r="CQ5" s="411"/>
      <c r="CR5" s="411"/>
      <c r="CS5" s="412"/>
      <c r="CT5" s="404">
        <v>89.9</v>
      </c>
      <c r="CU5" s="405"/>
      <c r="CV5" s="405"/>
      <c r="CW5" s="405"/>
      <c r="CX5" s="405"/>
      <c r="CY5" s="405"/>
      <c r="CZ5" s="405"/>
      <c r="DA5" s="406"/>
      <c r="DB5" s="404">
        <v>89.3</v>
      </c>
      <c r="DC5" s="405"/>
      <c r="DD5" s="405"/>
      <c r="DE5" s="405"/>
      <c r="DF5" s="405"/>
      <c r="DG5" s="405"/>
      <c r="DH5" s="405"/>
      <c r="DI5" s="406"/>
    </row>
    <row r="6" spans="1:119" ht="18.75" customHeight="1" x14ac:dyDescent="0.2">
      <c r="A6" s="181"/>
      <c r="B6" s="413" t="s">
        <v>100</v>
      </c>
      <c r="C6" s="414"/>
      <c r="D6" s="414"/>
      <c r="E6" s="415"/>
      <c r="F6" s="415"/>
      <c r="G6" s="415"/>
      <c r="H6" s="415"/>
      <c r="I6" s="415"/>
      <c r="J6" s="415"/>
      <c r="K6" s="415"/>
      <c r="L6" s="415" t="s">
        <v>101</v>
      </c>
      <c r="M6" s="415"/>
      <c r="N6" s="415"/>
      <c r="O6" s="415"/>
      <c r="P6" s="415"/>
      <c r="Q6" s="415"/>
      <c r="R6" s="419"/>
      <c r="S6" s="419"/>
      <c r="T6" s="419"/>
      <c r="U6" s="419"/>
      <c r="V6" s="420"/>
      <c r="W6" s="423" t="s">
        <v>102</v>
      </c>
      <c r="X6" s="424"/>
      <c r="Y6" s="424"/>
      <c r="Z6" s="424"/>
      <c r="AA6" s="424"/>
      <c r="AB6" s="414"/>
      <c r="AC6" s="427" t="s">
        <v>103</v>
      </c>
      <c r="AD6" s="428"/>
      <c r="AE6" s="428"/>
      <c r="AF6" s="428"/>
      <c r="AG6" s="428"/>
      <c r="AH6" s="428"/>
      <c r="AI6" s="428"/>
      <c r="AJ6" s="428"/>
      <c r="AK6" s="428"/>
      <c r="AL6" s="429"/>
      <c r="AM6" s="436" t="s">
        <v>104</v>
      </c>
      <c r="AN6" s="437"/>
      <c r="AO6" s="437"/>
      <c r="AP6" s="437"/>
      <c r="AQ6" s="437"/>
      <c r="AR6" s="437"/>
      <c r="AS6" s="437"/>
      <c r="AT6" s="438"/>
      <c r="AU6" s="439" t="s">
        <v>97</v>
      </c>
      <c r="AV6" s="440"/>
      <c r="AW6" s="440"/>
      <c r="AX6" s="440"/>
      <c r="AY6" s="441" t="s">
        <v>105</v>
      </c>
      <c r="AZ6" s="442"/>
      <c r="BA6" s="442"/>
      <c r="BB6" s="442"/>
      <c r="BC6" s="442"/>
      <c r="BD6" s="442"/>
      <c r="BE6" s="442"/>
      <c r="BF6" s="442"/>
      <c r="BG6" s="442"/>
      <c r="BH6" s="442"/>
      <c r="BI6" s="442"/>
      <c r="BJ6" s="442"/>
      <c r="BK6" s="442"/>
      <c r="BL6" s="442"/>
      <c r="BM6" s="443"/>
      <c r="BN6" s="407">
        <v>1309708</v>
      </c>
      <c r="BO6" s="408"/>
      <c r="BP6" s="408"/>
      <c r="BQ6" s="408"/>
      <c r="BR6" s="408"/>
      <c r="BS6" s="408"/>
      <c r="BT6" s="408"/>
      <c r="BU6" s="409"/>
      <c r="BV6" s="407">
        <v>1339047</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91.2</v>
      </c>
      <c r="CU6" s="445"/>
      <c r="CV6" s="445"/>
      <c r="CW6" s="445"/>
      <c r="CX6" s="445"/>
      <c r="CY6" s="445"/>
      <c r="CZ6" s="445"/>
      <c r="DA6" s="446"/>
      <c r="DB6" s="444">
        <v>93.5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97</v>
      </c>
      <c r="AV7" s="440"/>
      <c r="AW7" s="440"/>
      <c r="AX7" s="440"/>
      <c r="AY7" s="441" t="s">
        <v>108</v>
      </c>
      <c r="AZ7" s="442"/>
      <c r="BA7" s="442"/>
      <c r="BB7" s="442"/>
      <c r="BC7" s="442"/>
      <c r="BD7" s="442"/>
      <c r="BE7" s="442"/>
      <c r="BF7" s="442"/>
      <c r="BG7" s="442"/>
      <c r="BH7" s="442"/>
      <c r="BI7" s="442"/>
      <c r="BJ7" s="442"/>
      <c r="BK7" s="442"/>
      <c r="BL7" s="442"/>
      <c r="BM7" s="443"/>
      <c r="BN7" s="407">
        <v>304543</v>
      </c>
      <c r="BO7" s="408"/>
      <c r="BP7" s="408"/>
      <c r="BQ7" s="408"/>
      <c r="BR7" s="408"/>
      <c r="BS7" s="408"/>
      <c r="BT7" s="408"/>
      <c r="BU7" s="409"/>
      <c r="BV7" s="407">
        <v>545808</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15235612</v>
      </c>
      <c r="CU7" s="408"/>
      <c r="CV7" s="408"/>
      <c r="CW7" s="408"/>
      <c r="CX7" s="408"/>
      <c r="CY7" s="408"/>
      <c r="CZ7" s="408"/>
      <c r="DA7" s="409"/>
      <c r="DB7" s="407">
        <v>15271404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1005165</v>
      </c>
      <c r="BO8" s="408"/>
      <c r="BP8" s="408"/>
      <c r="BQ8" s="408"/>
      <c r="BR8" s="408"/>
      <c r="BS8" s="408"/>
      <c r="BT8" s="408"/>
      <c r="BU8" s="409"/>
      <c r="BV8" s="407">
        <v>793239</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0.46</v>
      </c>
      <c r="CU8" s="448"/>
      <c r="CV8" s="448"/>
      <c r="CW8" s="448"/>
      <c r="CX8" s="448"/>
      <c r="CY8" s="448"/>
      <c r="CZ8" s="448"/>
      <c r="DA8" s="449"/>
      <c r="DB8" s="447">
        <v>0.46</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47637</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211926</v>
      </c>
      <c r="BO9" s="408"/>
      <c r="BP9" s="408"/>
      <c r="BQ9" s="408"/>
      <c r="BR9" s="408"/>
      <c r="BS9" s="408"/>
      <c r="BT9" s="408"/>
      <c r="BU9" s="409"/>
      <c r="BV9" s="407">
        <v>640176</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10.8</v>
      </c>
      <c r="CU9" s="405"/>
      <c r="CV9" s="405"/>
      <c r="CW9" s="405"/>
      <c r="CX9" s="405"/>
      <c r="CY9" s="405"/>
      <c r="CZ9" s="405"/>
      <c r="DA9" s="406"/>
      <c r="DB9" s="404">
        <v>10.7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47564</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380001</v>
      </c>
      <c r="BO10" s="408"/>
      <c r="BP10" s="408"/>
      <c r="BQ10" s="408"/>
      <c r="BR10" s="408"/>
      <c r="BS10" s="408"/>
      <c r="BT10" s="408"/>
      <c r="BU10" s="409"/>
      <c r="BV10" s="407">
        <v>60001</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97</v>
      </c>
      <c r="AV11" s="440"/>
      <c r="AW11" s="440"/>
      <c r="AX11" s="440"/>
      <c r="AY11" s="441" t="s">
        <v>129</v>
      </c>
      <c r="AZ11" s="442"/>
      <c r="BA11" s="442"/>
      <c r="BB11" s="442"/>
      <c r="BC11" s="442"/>
      <c r="BD11" s="442"/>
      <c r="BE11" s="442"/>
      <c r="BF11" s="442"/>
      <c r="BG11" s="442"/>
      <c r="BH11" s="442"/>
      <c r="BI11" s="442"/>
      <c r="BJ11" s="442"/>
      <c r="BK11" s="442"/>
      <c r="BL11" s="442"/>
      <c r="BM11" s="443"/>
      <c r="BN11" s="407">
        <v>11633</v>
      </c>
      <c r="BO11" s="408"/>
      <c r="BP11" s="408"/>
      <c r="BQ11" s="408"/>
      <c r="BR11" s="408"/>
      <c r="BS11" s="408"/>
      <c r="BT11" s="408"/>
      <c r="BU11" s="409"/>
      <c r="BV11" s="407">
        <v>17218</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49530</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97</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100000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48927</v>
      </c>
      <c r="S13" s="492"/>
      <c r="T13" s="492"/>
      <c r="U13" s="492"/>
      <c r="V13" s="493"/>
      <c r="W13" s="423" t="s">
        <v>141</v>
      </c>
      <c r="X13" s="424"/>
      <c r="Y13" s="424"/>
      <c r="Z13" s="424"/>
      <c r="AA13" s="424"/>
      <c r="AB13" s="414"/>
      <c r="AC13" s="458">
        <v>1511</v>
      </c>
      <c r="AD13" s="459"/>
      <c r="AE13" s="459"/>
      <c r="AF13" s="459"/>
      <c r="AG13" s="501"/>
      <c r="AH13" s="458">
        <v>2075</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603560</v>
      </c>
      <c r="BO13" s="408"/>
      <c r="BP13" s="408"/>
      <c r="BQ13" s="408"/>
      <c r="BR13" s="408"/>
      <c r="BS13" s="408"/>
      <c r="BT13" s="408"/>
      <c r="BU13" s="409"/>
      <c r="BV13" s="407">
        <v>617395</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7</v>
      </c>
      <c r="CU13" s="405"/>
      <c r="CV13" s="405"/>
      <c r="CW13" s="405"/>
      <c r="CX13" s="405"/>
      <c r="CY13" s="405"/>
      <c r="CZ13" s="405"/>
      <c r="DA13" s="406"/>
      <c r="DB13" s="404">
        <v>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49745</v>
      </c>
      <c r="S14" s="492"/>
      <c r="T14" s="492"/>
      <c r="U14" s="492"/>
      <c r="V14" s="493"/>
      <c r="W14" s="397"/>
      <c r="X14" s="398"/>
      <c r="Y14" s="398"/>
      <c r="Z14" s="398"/>
      <c r="AA14" s="398"/>
      <c r="AB14" s="387"/>
      <c r="AC14" s="494">
        <v>8.1</v>
      </c>
      <c r="AD14" s="495"/>
      <c r="AE14" s="495"/>
      <c r="AF14" s="495"/>
      <c r="AG14" s="496"/>
      <c r="AH14" s="494">
        <v>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61.3</v>
      </c>
      <c r="CU14" s="506"/>
      <c r="CV14" s="506"/>
      <c r="CW14" s="506"/>
      <c r="CX14" s="506"/>
      <c r="CY14" s="506"/>
      <c r="CZ14" s="506"/>
      <c r="DA14" s="507"/>
      <c r="DB14" s="505">
        <v>76.7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49178</v>
      </c>
      <c r="S15" s="492"/>
      <c r="T15" s="492"/>
      <c r="U15" s="492"/>
      <c r="V15" s="493"/>
      <c r="W15" s="423" t="s">
        <v>149</v>
      </c>
      <c r="X15" s="424"/>
      <c r="Y15" s="424"/>
      <c r="Z15" s="424"/>
      <c r="AA15" s="424"/>
      <c r="AB15" s="414"/>
      <c r="AC15" s="458">
        <v>2447</v>
      </c>
      <c r="AD15" s="459"/>
      <c r="AE15" s="459"/>
      <c r="AF15" s="459"/>
      <c r="AG15" s="501"/>
      <c r="AH15" s="458">
        <v>3114</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6087318</v>
      </c>
      <c r="BO15" s="371"/>
      <c r="BP15" s="371"/>
      <c r="BQ15" s="371"/>
      <c r="BR15" s="371"/>
      <c r="BS15" s="371"/>
      <c r="BT15" s="371"/>
      <c r="BU15" s="372"/>
      <c r="BV15" s="370">
        <v>5862505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13.2</v>
      </c>
      <c r="AD16" s="495"/>
      <c r="AE16" s="495"/>
      <c r="AF16" s="495"/>
      <c r="AG16" s="496"/>
      <c r="AH16" s="494">
        <v>14.5</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13400867</v>
      </c>
      <c r="BO16" s="408"/>
      <c r="BP16" s="408"/>
      <c r="BQ16" s="408"/>
      <c r="BR16" s="408"/>
      <c r="BS16" s="408"/>
      <c r="BT16" s="408"/>
      <c r="BU16" s="409"/>
      <c r="BV16" s="407">
        <v>13081674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14599</v>
      </c>
      <c r="AD17" s="459"/>
      <c r="AE17" s="459"/>
      <c r="AF17" s="459"/>
      <c r="AG17" s="501"/>
      <c r="AH17" s="458">
        <v>16341</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7709092</v>
      </c>
      <c r="BO17" s="408"/>
      <c r="BP17" s="408"/>
      <c r="BQ17" s="408"/>
      <c r="BR17" s="408"/>
      <c r="BS17" s="408"/>
      <c r="BT17" s="408"/>
      <c r="BU17" s="409"/>
      <c r="BV17" s="407">
        <v>7437995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159</v>
      </c>
      <c r="C18" s="450"/>
      <c r="D18" s="450"/>
      <c r="E18" s="533"/>
      <c r="F18" s="533"/>
      <c r="G18" s="533"/>
      <c r="H18" s="533"/>
      <c r="I18" s="533"/>
      <c r="J18" s="533"/>
      <c r="K18" s="533"/>
      <c r="L18" s="534">
        <v>229.15</v>
      </c>
      <c r="M18" s="534"/>
      <c r="N18" s="534"/>
      <c r="O18" s="534"/>
      <c r="P18" s="534"/>
      <c r="Q18" s="534"/>
      <c r="R18" s="535"/>
      <c r="S18" s="535"/>
      <c r="T18" s="535"/>
      <c r="U18" s="535"/>
      <c r="V18" s="536"/>
      <c r="W18" s="425"/>
      <c r="X18" s="426"/>
      <c r="Y18" s="426"/>
      <c r="Z18" s="426"/>
      <c r="AA18" s="426"/>
      <c r="AB18" s="417"/>
      <c r="AC18" s="537">
        <v>78.7</v>
      </c>
      <c r="AD18" s="538"/>
      <c r="AE18" s="538"/>
      <c r="AF18" s="538"/>
      <c r="AG18" s="539"/>
      <c r="AH18" s="537">
        <v>75.900000000000006</v>
      </c>
      <c r="AI18" s="538"/>
      <c r="AJ18" s="538"/>
      <c r="AK18" s="538"/>
      <c r="AL18" s="540"/>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14054346</v>
      </c>
      <c r="BO18" s="408"/>
      <c r="BP18" s="408"/>
      <c r="BQ18" s="408"/>
      <c r="BR18" s="408"/>
      <c r="BS18" s="408"/>
      <c r="BT18" s="408"/>
      <c r="BU18" s="409"/>
      <c r="BV18" s="407">
        <v>13933723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161</v>
      </c>
      <c r="C19" s="450"/>
      <c r="D19" s="450"/>
      <c r="E19" s="533"/>
      <c r="F19" s="533"/>
      <c r="G19" s="533"/>
      <c r="H19" s="533"/>
      <c r="I19" s="533"/>
      <c r="J19" s="533"/>
      <c r="K19" s="533"/>
      <c r="L19" s="541">
        <v>208</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19107752</v>
      </c>
      <c r="BO19" s="408"/>
      <c r="BP19" s="408"/>
      <c r="BQ19" s="408"/>
      <c r="BR19" s="408"/>
      <c r="BS19" s="408"/>
      <c r="BT19" s="408"/>
      <c r="BU19" s="409"/>
      <c r="BV19" s="407">
        <v>18706849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163</v>
      </c>
      <c r="C20" s="450"/>
      <c r="D20" s="450"/>
      <c r="E20" s="533"/>
      <c r="F20" s="533"/>
      <c r="G20" s="533"/>
      <c r="H20" s="533"/>
      <c r="I20" s="533"/>
      <c r="J20" s="533"/>
      <c r="K20" s="533"/>
      <c r="L20" s="541">
        <v>22033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164</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27958708</v>
      </c>
      <c r="BO22" s="371"/>
      <c r="BP22" s="371"/>
      <c r="BQ22" s="371"/>
      <c r="BR22" s="371"/>
      <c r="BS22" s="371"/>
      <c r="BT22" s="371"/>
      <c r="BU22" s="372"/>
      <c r="BV22" s="370">
        <v>28319145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23907342</v>
      </c>
      <c r="BO23" s="408"/>
      <c r="BP23" s="408"/>
      <c r="BQ23" s="408"/>
      <c r="BR23" s="408"/>
      <c r="BS23" s="408"/>
      <c r="BT23" s="408"/>
      <c r="BU23" s="409"/>
      <c r="BV23" s="407">
        <v>24330283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8500</v>
      </c>
      <c r="R24" s="459"/>
      <c r="S24" s="459"/>
      <c r="T24" s="459"/>
      <c r="U24" s="459"/>
      <c r="V24" s="501"/>
      <c r="W24" s="553"/>
      <c r="X24" s="554"/>
      <c r="Y24" s="555"/>
      <c r="Z24" s="457" t="s">
        <v>174</v>
      </c>
      <c r="AA24" s="437"/>
      <c r="AB24" s="437"/>
      <c r="AC24" s="437"/>
      <c r="AD24" s="437"/>
      <c r="AE24" s="437"/>
      <c r="AF24" s="437"/>
      <c r="AG24" s="438"/>
      <c r="AH24" s="458">
        <v>462</v>
      </c>
      <c r="AI24" s="459"/>
      <c r="AJ24" s="459"/>
      <c r="AK24" s="459"/>
      <c r="AL24" s="501"/>
      <c r="AM24" s="458">
        <v>1387386</v>
      </c>
      <c r="AN24" s="459"/>
      <c r="AO24" s="459"/>
      <c r="AP24" s="459"/>
      <c r="AQ24" s="459"/>
      <c r="AR24" s="501"/>
      <c r="AS24" s="458">
        <v>3003</v>
      </c>
      <c r="AT24" s="459"/>
      <c r="AU24" s="459"/>
      <c r="AV24" s="459"/>
      <c r="AW24" s="459"/>
      <c r="AX24" s="460"/>
      <c r="AY24" s="526" t="s">
        <v>175</v>
      </c>
      <c r="AZ24" s="527"/>
      <c r="BA24" s="527"/>
      <c r="BB24" s="527"/>
      <c r="BC24" s="527"/>
      <c r="BD24" s="527"/>
      <c r="BE24" s="527"/>
      <c r="BF24" s="527"/>
      <c r="BG24" s="527"/>
      <c r="BH24" s="527"/>
      <c r="BI24" s="527"/>
      <c r="BJ24" s="527"/>
      <c r="BK24" s="527"/>
      <c r="BL24" s="527"/>
      <c r="BM24" s="528"/>
      <c r="BN24" s="407">
        <v>20674217</v>
      </c>
      <c r="BO24" s="408"/>
      <c r="BP24" s="408"/>
      <c r="BQ24" s="408"/>
      <c r="BR24" s="408"/>
      <c r="BS24" s="408"/>
      <c r="BT24" s="408"/>
      <c r="BU24" s="409"/>
      <c r="BV24" s="407">
        <v>20586320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6820</v>
      </c>
      <c r="R25" s="459"/>
      <c r="S25" s="459"/>
      <c r="T25" s="459"/>
      <c r="U25" s="459"/>
      <c r="V25" s="501"/>
      <c r="W25" s="553"/>
      <c r="X25" s="554"/>
      <c r="Y25" s="555"/>
      <c r="Z25" s="457" t="s">
        <v>177</v>
      </c>
      <c r="AA25" s="437"/>
      <c r="AB25" s="437"/>
      <c r="AC25" s="437"/>
      <c r="AD25" s="437"/>
      <c r="AE25" s="437"/>
      <c r="AF25" s="437"/>
      <c r="AG25" s="438"/>
      <c r="AH25" s="458">
        <v>67</v>
      </c>
      <c r="AI25" s="459"/>
      <c r="AJ25" s="459"/>
      <c r="AK25" s="459"/>
      <c r="AL25" s="501"/>
      <c r="AM25" s="458">
        <v>190883</v>
      </c>
      <c r="AN25" s="459"/>
      <c r="AO25" s="459"/>
      <c r="AP25" s="459"/>
      <c r="AQ25" s="459"/>
      <c r="AR25" s="501"/>
      <c r="AS25" s="458">
        <v>2849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12109737</v>
      </c>
      <c r="BO25" s="371"/>
      <c r="BP25" s="371"/>
      <c r="BQ25" s="371"/>
      <c r="BR25" s="371"/>
      <c r="BS25" s="371"/>
      <c r="BT25" s="371"/>
      <c r="BU25" s="372"/>
      <c r="BV25" s="370">
        <v>10848178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6260</v>
      </c>
      <c r="R26" s="459"/>
      <c r="S26" s="459"/>
      <c r="T26" s="459"/>
      <c r="U26" s="459"/>
      <c r="V26" s="501"/>
      <c r="W26" s="553"/>
      <c r="X26" s="554"/>
      <c r="Y26" s="555"/>
      <c r="Z26" s="457" t="s">
        <v>180</v>
      </c>
      <c r="AA26" s="559"/>
      <c r="AB26" s="559"/>
      <c r="AC26" s="559"/>
      <c r="AD26" s="559"/>
      <c r="AE26" s="559"/>
      <c r="AF26" s="559"/>
      <c r="AG26" s="560"/>
      <c r="AH26" s="458">
        <v>6</v>
      </c>
      <c r="AI26" s="459"/>
      <c r="AJ26" s="459"/>
      <c r="AK26" s="459"/>
      <c r="AL26" s="501"/>
      <c r="AM26" s="458">
        <v>20346</v>
      </c>
      <c r="AN26" s="459"/>
      <c r="AO26" s="459"/>
      <c r="AP26" s="459"/>
      <c r="AQ26" s="459"/>
      <c r="AR26" s="501"/>
      <c r="AS26" s="458">
        <v>3391</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4560</v>
      </c>
      <c r="R27" s="459"/>
      <c r="S27" s="459"/>
      <c r="T27" s="459"/>
      <c r="U27" s="459"/>
      <c r="V27" s="501"/>
      <c r="W27" s="553"/>
      <c r="X27" s="554"/>
      <c r="Y27" s="555"/>
      <c r="Z27" s="457" t="s">
        <v>183</v>
      </c>
      <c r="AA27" s="437"/>
      <c r="AB27" s="437"/>
      <c r="AC27" s="437"/>
      <c r="AD27" s="437"/>
      <c r="AE27" s="437"/>
      <c r="AF27" s="437"/>
      <c r="AG27" s="438"/>
      <c r="AH27" s="458">
        <v>17</v>
      </c>
      <c r="AI27" s="459"/>
      <c r="AJ27" s="459"/>
      <c r="AK27" s="459"/>
      <c r="AL27" s="501"/>
      <c r="AM27" s="458">
        <v>58674</v>
      </c>
      <c r="AN27" s="459"/>
      <c r="AO27" s="459"/>
      <c r="AP27" s="459"/>
      <c r="AQ27" s="459"/>
      <c r="AR27" s="501"/>
      <c r="AS27" s="458">
        <v>3451</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9" t="s">
        <v>139</v>
      </c>
      <c r="BO27" s="530"/>
      <c r="BP27" s="530"/>
      <c r="BQ27" s="530"/>
      <c r="BR27" s="530"/>
      <c r="BS27" s="530"/>
      <c r="BT27" s="530"/>
      <c r="BU27" s="531"/>
      <c r="BV27" s="529" t="s">
        <v>139</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4130</v>
      </c>
      <c r="R28" s="459"/>
      <c r="S28" s="459"/>
      <c r="T28" s="459"/>
      <c r="U28" s="459"/>
      <c r="V28" s="501"/>
      <c r="W28" s="553"/>
      <c r="X28" s="554"/>
      <c r="Y28" s="555"/>
      <c r="Z28" s="457" t="s">
        <v>186</v>
      </c>
      <c r="AA28" s="437"/>
      <c r="AB28" s="437"/>
      <c r="AC28" s="437"/>
      <c r="AD28" s="437"/>
      <c r="AE28" s="437"/>
      <c r="AF28" s="437"/>
      <c r="AG28" s="438"/>
      <c r="AH28" s="458" t="s">
        <v>139</v>
      </c>
      <c r="AI28" s="459"/>
      <c r="AJ28" s="459"/>
      <c r="AK28" s="459"/>
      <c r="AL28" s="501"/>
      <c r="AM28" s="458" t="s">
        <v>139</v>
      </c>
      <c r="AN28" s="459"/>
      <c r="AO28" s="459"/>
      <c r="AP28" s="459"/>
      <c r="AQ28" s="459"/>
      <c r="AR28" s="501"/>
      <c r="AS28" s="458" t="s">
        <v>139</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3062239</v>
      </c>
      <c r="BO28" s="371"/>
      <c r="BP28" s="371"/>
      <c r="BQ28" s="371"/>
      <c r="BR28" s="371"/>
      <c r="BS28" s="371"/>
      <c r="BT28" s="371"/>
      <c r="BU28" s="372"/>
      <c r="BV28" s="370">
        <v>2682238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20</v>
      </c>
      <c r="M29" s="459"/>
      <c r="N29" s="459"/>
      <c r="O29" s="459"/>
      <c r="P29" s="501"/>
      <c r="Q29" s="458">
        <v>3860</v>
      </c>
      <c r="R29" s="459"/>
      <c r="S29" s="459"/>
      <c r="T29" s="459"/>
      <c r="U29" s="459"/>
      <c r="V29" s="501"/>
      <c r="W29" s="556"/>
      <c r="X29" s="557"/>
      <c r="Y29" s="558"/>
      <c r="Z29" s="457" t="s">
        <v>189</v>
      </c>
      <c r="AA29" s="437"/>
      <c r="AB29" s="437"/>
      <c r="AC29" s="437"/>
      <c r="AD29" s="437"/>
      <c r="AE29" s="437"/>
      <c r="AF29" s="437"/>
      <c r="AG29" s="438"/>
      <c r="AH29" s="458">
        <v>479</v>
      </c>
      <c r="AI29" s="459"/>
      <c r="AJ29" s="459"/>
      <c r="AK29" s="459"/>
      <c r="AL29" s="501"/>
      <c r="AM29" s="458">
        <v>1446060</v>
      </c>
      <c r="AN29" s="459"/>
      <c r="AO29" s="459"/>
      <c r="AP29" s="459"/>
      <c r="AQ29" s="459"/>
      <c r="AR29" s="501"/>
      <c r="AS29" s="458">
        <v>3019</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244508</v>
      </c>
      <c r="BO29" s="408"/>
      <c r="BP29" s="408"/>
      <c r="BQ29" s="408"/>
      <c r="BR29" s="408"/>
      <c r="BS29" s="408"/>
      <c r="BT29" s="408"/>
      <c r="BU29" s="409"/>
      <c r="BV29" s="407">
        <v>313722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7">
        <v>97.2</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2746092</v>
      </c>
      <c r="BO30" s="530"/>
      <c r="BP30" s="530"/>
      <c r="BQ30" s="530"/>
      <c r="BR30" s="530"/>
      <c r="BS30" s="530"/>
      <c r="BT30" s="530"/>
      <c r="BU30" s="531"/>
      <c r="BV30" s="529">
        <v>1063140</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198</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港湾事業特別会計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沖縄県市町村総合事務組合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八重山食肉センター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港湾事業特別会計（普通会計）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沖縄県後期高齢者医療広域連合　一般会計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沖縄県信用保証協会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石垣都市計画土地区画整理事業特別会計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沖縄県後期高齢者医療広域連合　事業勘定</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八重山広域市町村圏事務組合　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沖縄県市町村自治会館管理組合　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DgEJ4J1BMZpj8QkjFrRwWDCfywcvSMrnWThRCy6lZGXQfM3GHWeb8GCMqq0pFjL98IymJ1B/6SrN9CC8rHNi2w==" saltValue="2WJjok8yjw/6kO8qcDVP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6608550</v>
      </c>
      <c r="S5" s="613"/>
      <c r="T5" s="613"/>
      <c r="U5" s="613"/>
      <c r="V5" s="613"/>
      <c r="W5" s="613"/>
      <c r="X5" s="613"/>
      <c r="Y5" s="614"/>
      <c r="Z5" s="615">
        <v>18.600000000000001</v>
      </c>
      <c r="AA5" s="615"/>
      <c r="AB5" s="615"/>
      <c r="AC5" s="615"/>
      <c r="AD5" s="616">
        <v>6608550</v>
      </c>
      <c r="AE5" s="616"/>
      <c r="AF5" s="616"/>
      <c r="AG5" s="616"/>
      <c r="AH5" s="616"/>
      <c r="AI5" s="616"/>
      <c r="AJ5" s="616"/>
      <c r="AK5" s="616"/>
      <c r="AL5" s="617">
        <v>42.9</v>
      </c>
      <c r="AM5" s="618"/>
      <c r="AN5" s="618"/>
      <c r="AO5" s="619"/>
      <c r="AP5" s="609" t="s">
        <v>229</v>
      </c>
      <c r="AQ5" s="610"/>
      <c r="AR5" s="610"/>
      <c r="AS5" s="610"/>
      <c r="AT5" s="610"/>
      <c r="AU5" s="610"/>
      <c r="AV5" s="610"/>
      <c r="AW5" s="610"/>
      <c r="AX5" s="610"/>
      <c r="AY5" s="610"/>
      <c r="AZ5" s="610"/>
      <c r="BA5" s="610"/>
      <c r="BB5" s="610"/>
      <c r="BC5" s="610"/>
      <c r="BD5" s="610"/>
      <c r="BE5" s="610"/>
      <c r="BF5" s="611"/>
      <c r="BG5" s="623">
        <v>6608550</v>
      </c>
      <c r="BH5" s="624"/>
      <c r="BI5" s="624"/>
      <c r="BJ5" s="624"/>
      <c r="BK5" s="624"/>
      <c r="BL5" s="624"/>
      <c r="BM5" s="624"/>
      <c r="BN5" s="625"/>
      <c r="BO5" s="626">
        <v>100</v>
      </c>
      <c r="BP5" s="626"/>
      <c r="BQ5" s="626"/>
      <c r="BR5" s="626"/>
      <c r="BS5" s="627" t="s">
        <v>139</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2">
      <c r="B6" s="620" t="s">
        <v>233</v>
      </c>
      <c r="C6" s="621"/>
      <c r="D6" s="621"/>
      <c r="E6" s="621"/>
      <c r="F6" s="621"/>
      <c r="G6" s="621"/>
      <c r="H6" s="621"/>
      <c r="I6" s="621"/>
      <c r="J6" s="621"/>
      <c r="K6" s="621"/>
      <c r="L6" s="621"/>
      <c r="M6" s="621"/>
      <c r="N6" s="621"/>
      <c r="O6" s="621"/>
      <c r="P6" s="621"/>
      <c r="Q6" s="622"/>
      <c r="R6" s="623">
        <v>214506</v>
      </c>
      <c r="S6" s="624"/>
      <c r="T6" s="624"/>
      <c r="U6" s="624"/>
      <c r="V6" s="624"/>
      <c r="W6" s="624"/>
      <c r="X6" s="624"/>
      <c r="Y6" s="625"/>
      <c r="Z6" s="626">
        <v>0.6</v>
      </c>
      <c r="AA6" s="626"/>
      <c r="AB6" s="626"/>
      <c r="AC6" s="626"/>
      <c r="AD6" s="627">
        <v>214506</v>
      </c>
      <c r="AE6" s="627"/>
      <c r="AF6" s="627"/>
      <c r="AG6" s="627"/>
      <c r="AH6" s="627"/>
      <c r="AI6" s="627"/>
      <c r="AJ6" s="627"/>
      <c r="AK6" s="627"/>
      <c r="AL6" s="628">
        <v>1.4</v>
      </c>
      <c r="AM6" s="629"/>
      <c r="AN6" s="629"/>
      <c r="AO6" s="630"/>
      <c r="AP6" s="620" t="s">
        <v>234</v>
      </c>
      <c r="AQ6" s="621"/>
      <c r="AR6" s="621"/>
      <c r="AS6" s="621"/>
      <c r="AT6" s="621"/>
      <c r="AU6" s="621"/>
      <c r="AV6" s="621"/>
      <c r="AW6" s="621"/>
      <c r="AX6" s="621"/>
      <c r="AY6" s="621"/>
      <c r="AZ6" s="621"/>
      <c r="BA6" s="621"/>
      <c r="BB6" s="621"/>
      <c r="BC6" s="621"/>
      <c r="BD6" s="621"/>
      <c r="BE6" s="621"/>
      <c r="BF6" s="622"/>
      <c r="BG6" s="623">
        <v>6608550</v>
      </c>
      <c r="BH6" s="624"/>
      <c r="BI6" s="624"/>
      <c r="BJ6" s="624"/>
      <c r="BK6" s="624"/>
      <c r="BL6" s="624"/>
      <c r="BM6" s="624"/>
      <c r="BN6" s="625"/>
      <c r="BO6" s="626">
        <v>100</v>
      </c>
      <c r="BP6" s="626"/>
      <c r="BQ6" s="626"/>
      <c r="BR6" s="626"/>
      <c r="BS6" s="627" t="s">
        <v>131</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250248</v>
      </c>
      <c r="CS6" s="624"/>
      <c r="CT6" s="624"/>
      <c r="CU6" s="624"/>
      <c r="CV6" s="624"/>
      <c r="CW6" s="624"/>
      <c r="CX6" s="624"/>
      <c r="CY6" s="625"/>
      <c r="CZ6" s="617">
        <v>0.7</v>
      </c>
      <c r="DA6" s="618"/>
      <c r="DB6" s="618"/>
      <c r="DC6" s="634"/>
      <c r="DD6" s="632" t="s">
        <v>131</v>
      </c>
      <c r="DE6" s="624"/>
      <c r="DF6" s="624"/>
      <c r="DG6" s="624"/>
      <c r="DH6" s="624"/>
      <c r="DI6" s="624"/>
      <c r="DJ6" s="624"/>
      <c r="DK6" s="624"/>
      <c r="DL6" s="624"/>
      <c r="DM6" s="624"/>
      <c r="DN6" s="624"/>
      <c r="DO6" s="624"/>
      <c r="DP6" s="625"/>
      <c r="DQ6" s="632">
        <v>250248</v>
      </c>
      <c r="DR6" s="624"/>
      <c r="DS6" s="624"/>
      <c r="DT6" s="624"/>
      <c r="DU6" s="624"/>
      <c r="DV6" s="624"/>
      <c r="DW6" s="624"/>
      <c r="DX6" s="624"/>
      <c r="DY6" s="624"/>
      <c r="DZ6" s="624"/>
      <c r="EA6" s="624"/>
      <c r="EB6" s="624"/>
      <c r="EC6" s="633"/>
    </row>
    <row r="7" spans="2:143" ht="11.25" customHeight="1" x14ac:dyDescent="0.2">
      <c r="B7" s="620" t="s">
        <v>236</v>
      </c>
      <c r="C7" s="621"/>
      <c r="D7" s="621"/>
      <c r="E7" s="621"/>
      <c r="F7" s="621"/>
      <c r="G7" s="621"/>
      <c r="H7" s="621"/>
      <c r="I7" s="621"/>
      <c r="J7" s="621"/>
      <c r="K7" s="621"/>
      <c r="L7" s="621"/>
      <c r="M7" s="621"/>
      <c r="N7" s="621"/>
      <c r="O7" s="621"/>
      <c r="P7" s="621"/>
      <c r="Q7" s="622"/>
      <c r="R7" s="623">
        <v>1090</v>
      </c>
      <c r="S7" s="624"/>
      <c r="T7" s="624"/>
      <c r="U7" s="624"/>
      <c r="V7" s="624"/>
      <c r="W7" s="624"/>
      <c r="X7" s="624"/>
      <c r="Y7" s="625"/>
      <c r="Z7" s="626">
        <v>0</v>
      </c>
      <c r="AA7" s="626"/>
      <c r="AB7" s="626"/>
      <c r="AC7" s="626"/>
      <c r="AD7" s="627">
        <v>1090</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2460437</v>
      </c>
      <c r="BH7" s="624"/>
      <c r="BI7" s="624"/>
      <c r="BJ7" s="624"/>
      <c r="BK7" s="624"/>
      <c r="BL7" s="624"/>
      <c r="BM7" s="624"/>
      <c r="BN7" s="625"/>
      <c r="BO7" s="626">
        <v>37.200000000000003</v>
      </c>
      <c r="BP7" s="626"/>
      <c r="BQ7" s="626"/>
      <c r="BR7" s="626"/>
      <c r="BS7" s="627" t="s">
        <v>131</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5290313</v>
      </c>
      <c r="CS7" s="624"/>
      <c r="CT7" s="624"/>
      <c r="CU7" s="624"/>
      <c r="CV7" s="624"/>
      <c r="CW7" s="624"/>
      <c r="CX7" s="624"/>
      <c r="CY7" s="625"/>
      <c r="CZ7" s="626">
        <v>15.4</v>
      </c>
      <c r="DA7" s="626"/>
      <c r="DB7" s="626"/>
      <c r="DC7" s="626"/>
      <c r="DD7" s="632">
        <v>3850</v>
      </c>
      <c r="DE7" s="624"/>
      <c r="DF7" s="624"/>
      <c r="DG7" s="624"/>
      <c r="DH7" s="624"/>
      <c r="DI7" s="624"/>
      <c r="DJ7" s="624"/>
      <c r="DK7" s="624"/>
      <c r="DL7" s="624"/>
      <c r="DM7" s="624"/>
      <c r="DN7" s="624"/>
      <c r="DO7" s="624"/>
      <c r="DP7" s="625"/>
      <c r="DQ7" s="632">
        <v>2827702</v>
      </c>
      <c r="DR7" s="624"/>
      <c r="DS7" s="624"/>
      <c r="DT7" s="624"/>
      <c r="DU7" s="624"/>
      <c r="DV7" s="624"/>
      <c r="DW7" s="624"/>
      <c r="DX7" s="624"/>
      <c r="DY7" s="624"/>
      <c r="DZ7" s="624"/>
      <c r="EA7" s="624"/>
      <c r="EB7" s="624"/>
      <c r="EC7" s="633"/>
    </row>
    <row r="8" spans="2:143" ht="11.25" customHeight="1" x14ac:dyDescent="0.2">
      <c r="B8" s="620" t="s">
        <v>239</v>
      </c>
      <c r="C8" s="621"/>
      <c r="D8" s="621"/>
      <c r="E8" s="621"/>
      <c r="F8" s="621"/>
      <c r="G8" s="621"/>
      <c r="H8" s="621"/>
      <c r="I8" s="621"/>
      <c r="J8" s="621"/>
      <c r="K8" s="621"/>
      <c r="L8" s="621"/>
      <c r="M8" s="621"/>
      <c r="N8" s="621"/>
      <c r="O8" s="621"/>
      <c r="P8" s="621"/>
      <c r="Q8" s="622"/>
      <c r="R8" s="623">
        <v>9597</v>
      </c>
      <c r="S8" s="624"/>
      <c r="T8" s="624"/>
      <c r="U8" s="624"/>
      <c r="V8" s="624"/>
      <c r="W8" s="624"/>
      <c r="X8" s="624"/>
      <c r="Y8" s="625"/>
      <c r="Z8" s="626">
        <v>0</v>
      </c>
      <c r="AA8" s="626"/>
      <c r="AB8" s="626"/>
      <c r="AC8" s="626"/>
      <c r="AD8" s="627">
        <v>9597</v>
      </c>
      <c r="AE8" s="627"/>
      <c r="AF8" s="627"/>
      <c r="AG8" s="627"/>
      <c r="AH8" s="627"/>
      <c r="AI8" s="627"/>
      <c r="AJ8" s="627"/>
      <c r="AK8" s="627"/>
      <c r="AL8" s="628">
        <v>0.1</v>
      </c>
      <c r="AM8" s="629"/>
      <c r="AN8" s="629"/>
      <c r="AO8" s="630"/>
      <c r="AP8" s="620" t="s">
        <v>240</v>
      </c>
      <c r="AQ8" s="621"/>
      <c r="AR8" s="621"/>
      <c r="AS8" s="621"/>
      <c r="AT8" s="621"/>
      <c r="AU8" s="621"/>
      <c r="AV8" s="621"/>
      <c r="AW8" s="621"/>
      <c r="AX8" s="621"/>
      <c r="AY8" s="621"/>
      <c r="AZ8" s="621"/>
      <c r="BA8" s="621"/>
      <c r="BB8" s="621"/>
      <c r="BC8" s="621"/>
      <c r="BD8" s="621"/>
      <c r="BE8" s="621"/>
      <c r="BF8" s="622"/>
      <c r="BG8" s="623">
        <v>81018</v>
      </c>
      <c r="BH8" s="624"/>
      <c r="BI8" s="624"/>
      <c r="BJ8" s="624"/>
      <c r="BK8" s="624"/>
      <c r="BL8" s="624"/>
      <c r="BM8" s="624"/>
      <c r="BN8" s="625"/>
      <c r="BO8" s="626">
        <v>1.2</v>
      </c>
      <c r="BP8" s="626"/>
      <c r="BQ8" s="626"/>
      <c r="BR8" s="626"/>
      <c r="BS8" s="627" t="s">
        <v>131</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13414138</v>
      </c>
      <c r="CS8" s="624"/>
      <c r="CT8" s="624"/>
      <c r="CU8" s="624"/>
      <c r="CV8" s="624"/>
      <c r="CW8" s="624"/>
      <c r="CX8" s="624"/>
      <c r="CY8" s="625"/>
      <c r="CZ8" s="626">
        <v>39.1</v>
      </c>
      <c r="DA8" s="626"/>
      <c r="DB8" s="626"/>
      <c r="DC8" s="626"/>
      <c r="DD8" s="632">
        <v>30454</v>
      </c>
      <c r="DE8" s="624"/>
      <c r="DF8" s="624"/>
      <c r="DG8" s="624"/>
      <c r="DH8" s="624"/>
      <c r="DI8" s="624"/>
      <c r="DJ8" s="624"/>
      <c r="DK8" s="624"/>
      <c r="DL8" s="624"/>
      <c r="DM8" s="624"/>
      <c r="DN8" s="624"/>
      <c r="DO8" s="624"/>
      <c r="DP8" s="625"/>
      <c r="DQ8" s="632">
        <v>5417742</v>
      </c>
      <c r="DR8" s="624"/>
      <c r="DS8" s="624"/>
      <c r="DT8" s="624"/>
      <c r="DU8" s="624"/>
      <c r="DV8" s="624"/>
      <c r="DW8" s="624"/>
      <c r="DX8" s="624"/>
      <c r="DY8" s="624"/>
      <c r="DZ8" s="624"/>
      <c r="EA8" s="624"/>
      <c r="EB8" s="624"/>
      <c r="EC8" s="633"/>
    </row>
    <row r="9" spans="2:143" ht="11.25" customHeight="1" x14ac:dyDescent="0.2">
      <c r="B9" s="620" t="s">
        <v>242</v>
      </c>
      <c r="C9" s="621"/>
      <c r="D9" s="621"/>
      <c r="E9" s="621"/>
      <c r="F9" s="621"/>
      <c r="G9" s="621"/>
      <c r="H9" s="621"/>
      <c r="I9" s="621"/>
      <c r="J9" s="621"/>
      <c r="K9" s="621"/>
      <c r="L9" s="621"/>
      <c r="M9" s="621"/>
      <c r="N9" s="621"/>
      <c r="O9" s="621"/>
      <c r="P9" s="621"/>
      <c r="Q9" s="622"/>
      <c r="R9" s="623">
        <v>9225</v>
      </c>
      <c r="S9" s="624"/>
      <c r="T9" s="624"/>
      <c r="U9" s="624"/>
      <c r="V9" s="624"/>
      <c r="W9" s="624"/>
      <c r="X9" s="624"/>
      <c r="Y9" s="625"/>
      <c r="Z9" s="626">
        <v>0</v>
      </c>
      <c r="AA9" s="626"/>
      <c r="AB9" s="626"/>
      <c r="AC9" s="626"/>
      <c r="AD9" s="627">
        <v>9225</v>
      </c>
      <c r="AE9" s="627"/>
      <c r="AF9" s="627"/>
      <c r="AG9" s="627"/>
      <c r="AH9" s="627"/>
      <c r="AI9" s="627"/>
      <c r="AJ9" s="627"/>
      <c r="AK9" s="627"/>
      <c r="AL9" s="628">
        <v>0.1</v>
      </c>
      <c r="AM9" s="629"/>
      <c r="AN9" s="629"/>
      <c r="AO9" s="630"/>
      <c r="AP9" s="620" t="s">
        <v>243</v>
      </c>
      <c r="AQ9" s="621"/>
      <c r="AR9" s="621"/>
      <c r="AS9" s="621"/>
      <c r="AT9" s="621"/>
      <c r="AU9" s="621"/>
      <c r="AV9" s="621"/>
      <c r="AW9" s="621"/>
      <c r="AX9" s="621"/>
      <c r="AY9" s="621"/>
      <c r="AZ9" s="621"/>
      <c r="BA9" s="621"/>
      <c r="BB9" s="621"/>
      <c r="BC9" s="621"/>
      <c r="BD9" s="621"/>
      <c r="BE9" s="621"/>
      <c r="BF9" s="622"/>
      <c r="BG9" s="623">
        <v>2055951</v>
      </c>
      <c r="BH9" s="624"/>
      <c r="BI9" s="624"/>
      <c r="BJ9" s="624"/>
      <c r="BK9" s="624"/>
      <c r="BL9" s="624"/>
      <c r="BM9" s="624"/>
      <c r="BN9" s="625"/>
      <c r="BO9" s="626">
        <v>31.1</v>
      </c>
      <c r="BP9" s="626"/>
      <c r="BQ9" s="626"/>
      <c r="BR9" s="626"/>
      <c r="BS9" s="627" t="s">
        <v>131</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2048121</v>
      </c>
      <c r="CS9" s="624"/>
      <c r="CT9" s="624"/>
      <c r="CU9" s="624"/>
      <c r="CV9" s="624"/>
      <c r="CW9" s="624"/>
      <c r="CX9" s="624"/>
      <c r="CY9" s="625"/>
      <c r="CZ9" s="626">
        <v>6</v>
      </c>
      <c r="DA9" s="626"/>
      <c r="DB9" s="626"/>
      <c r="DC9" s="626"/>
      <c r="DD9" s="632">
        <v>185652</v>
      </c>
      <c r="DE9" s="624"/>
      <c r="DF9" s="624"/>
      <c r="DG9" s="624"/>
      <c r="DH9" s="624"/>
      <c r="DI9" s="624"/>
      <c r="DJ9" s="624"/>
      <c r="DK9" s="624"/>
      <c r="DL9" s="624"/>
      <c r="DM9" s="624"/>
      <c r="DN9" s="624"/>
      <c r="DO9" s="624"/>
      <c r="DP9" s="625"/>
      <c r="DQ9" s="632">
        <v>1532501</v>
      </c>
      <c r="DR9" s="624"/>
      <c r="DS9" s="624"/>
      <c r="DT9" s="624"/>
      <c r="DU9" s="624"/>
      <c r="DV9" s="624"/>
      <c r="DW9" s="624"/>
      <c r="DX9" s="624"/>
      <c r="DY9" s="624"/>
      <c r="DZ9" s="624"/>
      <c r="EA9" s="624"/>
      <c r="EB9" s="624"/>
      <c r="EC9" s="633"/>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139</v>
      </c>
      <c r="S10" s="624"/>
      <c r="T10" s="624"/>
      <c r="U10" s="624"/>
      <c r="V10" s="624"/>
      <c r="W10" s="624"/>
      <c r="X10" s="624"/>
      <c r="Y10" s="625"/>
      <c r="Z10" s="626" t="s">
        <v>131</v>
      </c>
      <c r="AA10" s="626"/>
      <c r="AB10" s="626"/>
      <c r="AC10" s="626"/>
      <c r="AD10" s="627" t="s">
        <v>131</v>
      </c>
      <c r="AE10" s="627"/>
      <c r="AF10" s="627"/>
      <c r="AG10" s="627"/>
      <c r="AH10" s="627"/>
      <c r="AI10" s="627"/>
      <c r="AJ10" s="627"/>
      <c r="AK10" s="627"/>
      <c r="AL10" s="628" t="s">
        <v>131</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162967</v>
      </c>
      <c r="BH10" s="624"/>
      <c r="BI10" s="624"/>
      <c r="BJ10" s="624"/>
      <c r="BK10" s="624"/>
      <c r="BL10" s="624"/>
      <c r="BM10" s="624"/>
      <c r="BN10" s="625"/>
      <c r="BO10" s="626">
        <v>2.5</v>
      </c>
      <c r="BP10" s="626"/>
      <c r="BQ10" s="626"/>
      <c r="BR10" s="626"/>
      <c r="BS10" s="627" t="s">
        <v>131</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10395</v>
      </c>
      <c r="CS10" s="624"/>
      <c r="CT10" s="624"/>
      <c r="CU10" s="624"/>
      <c r="CV10" s="624"/>
      <c r="CW10" s="624"/>
      <c r="CX10" s="624"/>
      <c r="CY10" s="625"/>
      <c r="CZ10" s="626">
        <v>0</v>
      </c>
      <c r="DA10" s="626"/>
      <c r="DB10" s="626"/>
      <c r="DC10" s="626"/>
      <c r="DD10" s="632" t="s">
        <v>139</v>
      </c>
      <c r="DE10" s="624"/>
      <c r="DF10" s="624"/>
      <c r="DG10" s="624"/>
      <c r="DH10" s="624"/>
      <c r="DI10" s="624"/>
      <c r="DJ10" s="624"/>
      <c r="DK10" s="624"/>
      <c r="DL10" s="624"/>
      <c r="DM10" s="624"/>
      <c r="DN10" s="624"/>
      <c r="DO10" s="624"/>
      <c r="DP10" s="625"/>
      <c r="DQ10" s="632">
        <v>10395</v>
      </c>
      <c r="DR10" s="624"/>
      <c r="DS10" s="624"/>
      <c r="DT10" s="624"/>
      <c r="DU10" s="624"/>
      <c r="DV10" s="624"/>
      <c r="DW10" s="624"/>
      <c r="DX10" s="624"/>
      <c r="DY10" s="624"/>
      <c r="DZ10" s="624"/>
      <c r="EA10" s="624"/>
      <c r="EB10" s="624"/>
      <c r="EC10" s="633"/>
    </row>
    <row r="11" spans="2:143" ht="11.25" customHeight="1" x14ac:dyDescent="0.2">
      <c r="B11" s="620" t="s">
        <v>248</v>
      </c>
      <c r="C11" s="621"/>
      <c r="D11" s="621"/>
      <c r="E11" s="621"/>
      <c r="F11" s="621"/>
      <c r="G11" s="621"/>
      <c r="H11" s="621"/>
      <c r="I11" s="621"/>
      <c r="J11" s="621"/>
      <c r="K11" s="621"/>
      <c r="L11" s="621"/>
      <c r="M11" s="621"/>
      <c r="N11" s="621"/>
      <c r="O11" s="621"/>
      <c r="P11" s="621"/>
      <c r="Q11" s="622"/>
      <c r="R11" s="623">
        <v>1140787</v>
      </c>
      <c r="S11" s="624"/>
      <c r="T11" s="624"/>
      <c r="U11" s="624"/>
      <c r="V11" s="624"/>
      <c r="W11" s="624"/>
      <c r="X11" s="624"/>
      <c r="Y11" s="625"/>
      <c r="Z11" s="628">
        <v>3.2</v>
      </c>
      <c r="AA11" s="629"/>
      <c r="AB11" s="629"/>
      <c r="AC11" s="635"/>
      <c r="AD11" s="632">
        <v>1140787</v>
      </c>
      <c r="AE11" s="624"/>
      <c r="AF11" s="624"/>
      <c r="AG11" s="624"/>
      <c r="AH11" s="624"/>
      <c r="AI11" s="624"/>
      <c r="AJ11" s="624"/>
      <c r="AK11" s="625"/>
      <c r="AL11" s="628">
        <v>7.4</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160501</v>
      </c>
      <c r="BH11" s="624"/>
      <c r="BI11" s="624"/>
      <c r="BJ11" s="624"/>
      <c r="BK11" s="624"/>
      <c r="BL11" s="624"/>
      <c r="BM11" s="624"/>
      <c r="BN11" s="625"/>
      <c r="BO11" s="626">
        <v>2.4</v>
      </c>
      <c r="BP11" s="626"/>
      <c r="BQ11" s="626"/>
      <c r="BR11" s="626"/>
      <c r="BS11" s="627" t="s">
        <v>131</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2963838</v>
      </c>
      <c r="CS11" s="624"/>
      <c r="CT11" s="624"/>
      <c r="CU11" s="624"/>
      <c r="CV11" s="624"/>
      <c r="CW11" s="624"/>
      <c r="CX11" s="624"/>
      <c r="CY11" s="625"/>
      <c r="CZ11" s="626">
        <v>8.6</v>
      </c>
      <c r="DA11" s="626"/>
      <c r="DB11" s="626"/>
      <c r="DC11" s="626"/>
      <c r="DD11" s="632">
        <v>1759747</v>
      </c>
      <c r="DE11" s="624"/>
      <c r="DF11" s="624"/>
      <c r="DG11" s="624"/>
      <c r="DH11" s="624"/>
      <c r="DI11" s="624"/>
      <c r="DJ11" s="624"/>
      <c r="DK11" s="624"/>
      <c r="DL11" s="624"/>
      <c r="DM11" s="624"/>
      <c r="DN11" s="624"/>
      <c r="DO11" s="624"/>
      <c r="DP11" s="625"/>
      <c r="DQ11" s="632">
        <v>828976</v>
      </c>
      <c r="DR11" s="624"/>
      <c r="DS11" s="624"/>
      <c r="DT11" s="624"/>
      <c r="DU11" s="624"/>
      <c r="DV11" s="624"/>
      <c r="DW11" s="624"/>
      <c r="DX11" s="624"/>
      <c r="DY11" s="624"/>
      <c r="DZ11" s="624"/>
      <c r="EA11" s="624"/>
      <c r="EB11" s="624"/>
      <c r="EC11" s="633"/>
    </row>
    <row r="12" spans="2:143" ht="11.25" customHeight="1" x14ac:dyDescent="0.2">
      <c r="B12" s="620" t="s">
        <v>251</v>
      </c>
      <c r="C12" s="621"/>
      <c r="D12" s="621"/>
      <c r="E12" s="621"/>
      <c r="F12" s="621"/>
      <c r="G12" s="621"/>
      <c r="H12" s="621"/>
      <c r="I12" s="621"/>
      <c r="J12" s="621"/>
      <c r="K12" s="621"/>
      <c r="L12" s="621"/>
      <c r="M12" s="621"/>
      <c r="N12" s="621"/>
      <c r="O12" s="621"/>
      <c r="P12" s="621"/>
      <c r="Q12" s="622"/>
      <c r="R12" s="623" t="s">
        <v>131</v>
      </c>
      <c r="S12" s="624"/>
      <c r="T12" s="624"/>
      <c r="U12" s="624"/>
      <c r="V12" s="624"/>
      <c r="W12" s="624"/>
      <c r="X12" s="624"/>
      <c r="Y12" s="625"/>
      <c r="Z12" s="626" t="s">
        <v>139</v>
      </c>
      <c r="AA12" s="626"/>
      <c r="AB12" s="626"/>
      <c r="AC12" s="626"/>
      <c r="AD12" s="627" t="s">
        <v>139</v>
      </c>
      <c r="AE12" s="627"/>
      <c r="AF12" s="627"/>
      <c r="AG12" s="627"/>
      <c r="AH12" s="627"/>
      <c r="AI12" s="627"/>
      <c r="AJ12" s="627"/>
      <c r="AK12" s="627"/>
      <c r="AL12" s="628" t="s">
        <v>139</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3659732</v>
      </c>
      <c r="BH12" s="624"/>
      <c r="BI12" s="624"/>
      <c r="BJ12" s="624"/>
      <c r="BK12" s="624"/>
      <c r="BL12" s="624"/>
      <c r="BM12" s="624"/>
      <c r="BN12" s="625"/>
      <c r="BO12" s="626">
        <v>55.4</v>
      </c>
      <c r="BP12" s="626"/>
      <c r="BQ12" s="626"/>
      <c r="BR12" s="626"/>
      <c r="BS12" s="627" t="s">
        <v>131</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598892</v>
      </c>
      <c r="CS12" s="624"/>
      <c r="CT12" s="624"/>
      <c r="CU12" s="624"/>
      <c r="CV12" s="624"/>
      <c r="CW12" s="624"/>
      <c r="CX12" s="624"/>
      <c r="CY12" s="625"/>
      <c r="CZ12" s="626">
        <v>1.7</v>
      </c>
      <c r="DA12" s="626"/>
      <c r="DB12" s="626"/>
      <c r="DC12" s="626"/>
      <c r="DD12" s="632" t="s">
        <v>139</v>
      </c>
      <c r="DE12" s="624"/>
      <c r="DF12" s="624"/>
      <c r="DG12" s="624"/>
      <c r="DH12" s="624"/>
      <c r="DI12" s="624"/>
      <c r="DJ12" s="624"/>
      <c r="DK12" s="624"/>
      <c r="DL12" s="624"/>
      <c r="DM12" s="624"/>
      <c r="DN12" s="624"/>
      <c r="DO12" s="624"/>
      <c r="DP12" s="625"/>
      <c r="DQ12" s="632">
        <v>509568</v>
      </c>
      <c r="DR12" s="624"/>
      <c r="DS12" s="624"/>
      <c r="DT12" s="624"/>
      <c r="DU12" s="624"/>
      <c r="DV12" s="624"/>
      <c r="DW12" s="624"/>
      <c r="DX12" s="624"/>
      <c r="DY12" s="624"/>
      <c r="DZ12" s="624"/>
      <c r="EA12" s="624"/>
      <c r="EB12" s="624"/>
      <c r="EC12" s="633"/>
    </row>
    <row r="13" spans="2:143" ht="11.25" customHeight="1" x14ac:dyDescent="0.2">
      <c r="B13" s="620" t="s">
        <v>254</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139</v>
      </c>
      <c r="AA13" s="626"/>
      <c r="AB13" s="626"/>
      <c r="AC13" s="626"/>
      <c r="AD13" s="627" t="s">
        <v>131</v>
      </c>
      <c r="AE13" s="627"/>
      <c r="AF13" s="627"/>
      <c r="AG13" s="627"/>
      <c r="AH13" s="627"/>
      <c r="AI13" s="627"/>
      <c r="AJ13" s="627"/>
      <c r="AK13" s="627"/>
      <c r="AL13" s="628" t="s">
        <v>131</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3522251</v>
      </c>
      <c r="BH13" s="624"/>
      <c r="BI13" s="624"/>
      <c r="BJ13" s="624"/>
      <c r="BK13" s="624"/>
      <c r="BL13" s="624"/>
      <c r="BM13" s="624"/>
      <c r="BN13" s="625"/>
      <c r="BO13" s="626">
        <v>53.3</v>
      </c>
      <c r="BP13" s="626"/>
      <c r="BQ13" s="626"/>
      <c r="BR13" s="626"/>
      <c r="BS13" s="627" t="s">
        <v>131</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4159178</v>
      </c>
      <c r="CS13" s="624"/>
      <c r="CT13" s="624"/>
      <c r="CU13" s="624"/>
      <c r="CV13" s="624"/>
      <c r="CW13" s="624"/>
      <c r="CX13" s="624"/>
      <c r="CY13" s="625"/>
      <c r="CZ13" s="626">
        <v>12.1</v>
      </c>
      <c r="DA13" s="626"/>
      <c r="DB13" s="626"/>
      <c r="DC13" s="626"/>
      <c r="DD13" s="632">
        <v>2166601</v>
      </c>
      <c r="DE13" s="624"/>
      <c r="DF13" s="624"/>
      <c r="DG13" s="624"/>
      <c r="DH13" s="624"/>
      <c r="DI13" s="624"/>
      <c r="DJ13" s="624"/>
      <c r="DK13" s="624"/>
      <c r="DL13" s="624"/>
      <c r="DM13" s="624"/>
      <c r="DN13" s="624"/>
      <c r="DO13" s="624"/>
      <c r="DP13" s="625"/>
      <c r="DQ13" s="632">
        <v>1620544</v>
      </c>
      <c r="DR13" s="624"/>
      <c r="DS13" s="624"/>
      <c r="DT13" s="624"/>
      <c r="DU13" s="624"/>
      <c r="DV13" s="624"/>
      <c r="DW13" s="624"/>
      <c r="DX13" s="624"/>
      <c r="DY13" s="624"/>
      <c r="DZ13" s="624"/>
      <c r="EA13" s="624"/>
      <c r="EB13" s="624"/>
      <c r="EC13" s="633"/>
    </row>
    <row r="14" spans="2:143" ht="11.25" customHeight="1" x14ac:dyDescent="0.2">
      <c r="B14" s="620" t="s">
        <v>257</v>
      </c>
      <c r="C14" s="621"/>
      <c r="D14" s="621"/>
      <c r="E14" s="621"/>
      <c r="F14" s="621"/>
      <c r="G14" s="621"/>
      <c r="H14" s="621"/>
      <c r="I14" s="621"/>
      <c r="J14" s="621"/>
      <c r="K14" s="621"/>
      <c r="L14" s="621"/>
      <c r="M14" s="621"/>
      <c r="N14" s="621"/>
      <c r="O14" s="621"/>
      <c r="P14" s="621"/>
      <c r="Q14" s="622"/>
      <c r="R14" s="623">
        <v>141</v>
      </c>
      <c r="S14" s="624"/>
      <c r="T14" s="624"/>
      <c r="U14" s="624"/>
      <c r="V14" s="624"/>
      <c r="W14" s="624"/>
      <c r="X14" s="624"/>
      <c r="Y14" s="625"/>
      <c r="Z14" s="626">
        <v>0</v>
      </c>
      <c r="AA14" s="626"/>
      <c r="AB14" s="626"/>
      <c r="AC14" s="626"/>
      <c r="AD14" s="627">
        <v>141</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240736</v>
      </c>
      <c r="BH14" s="624"/>
      <c r="BI14" s="624"/>
      <c r="BJ14" s="624"/>
      <c r="BK14" s="624"/>
      <c r="BL14" s="624"/>
      <c r="BM14" s="624"/>
      <c r="BN14" s="625"/>
      <c r="BO14" s="626">
        <v>3.6</v>
      </c>
      <c r="BP14" s="626"/>
      <c r="BQ14" s="626"/>
      <c r="BR14" s="626"/>
      <c r="BS14" s="627" t="s">
        <v>139</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659279</v>
      </c>
      <c r="CS14" s="624"/>
      <c r="CT14" s="624"/>
      <c r="CU14" s="624"/>
      <c r="CV14" s="624"/>
      <c r="CW14" s="624"/>
      <c r="CX14" s="624"/>
      <c r="CY14" s="625"/>
      <c r="CZ14" s="626">
        <v>1.9</v>
      </c>
      <c r="DA14" s="626"/>
      <c r="DB14" s="626"/>
      <c r="DC14" s="626"/>
      <c r="DD14" s="632">
        <v>11733</v>
      </c>
      <c r="DE14" s="624"/>
      <c r="DF14" s="624"/>
      <c r="DG14" s="624"/>
      <c r="DH14" s="624"/>
      <c r="DI14" s="624"/>
      <c r="DJ14" s="624"/>
      <c r="DK14" s="624"/>
      <c r="DL14" s="624"/>
      <c r="DM14" s="624"/>
      <c r="DN14" s="624"/>
      <c r="DO14" s="624"/>
      <c r="DP14" s="625"/>
      <c r="DQ14" s="632">
        <v>604576</v>
      </c>
      <c r="DR14" s="624"/>
      <c r="DS14" s="624"/>
      <c r="DT14" s="624"/>
      <c r="DU14" s="624"/>
      <c r="DV14" s="624"/>
      <c r="DW14" s="624"/>
      <c r="DX14" s="624"/>
      <c r="DY14" s="624"/>
      <c r="DZ14" s="624"/>
      <c r="EA14" s="624"/>
      <c r="EB14" s="624"/>
      <c r="EC14" s="633"/>
    </row>
    <row r="15" spans="2:143" ht="11.25" customHeight="1" x14ac:dyDescent="0.2">
      <c r="B15" s="620" t="s">
        <v>260</v>
      </c>
      <c r="C15" s="621"/>
      <c r="D15" s="621"/>
      <c r="E15" s="621"/>
      <c r="F15" s="621"/>
      <c r="G15" s="621"/>
      <c r="H15" s="621"/>
      <c r="I15" s="621"/>
      <c r="J15" s="621"/>
      <c r="K15" s="621"/>
      <c r="L15" s="621"/>
      <c r="M15" s="621"/>
      <c r="N15" s="621"/>
      <c r="O15" s="621"/>
      <c r="P15" s="621"/>
      <c r="Q15" s="622"/>
      <c r="R15" s="623" t="s">
        <v>139</v>
      </c>
      <c r="S15" s="624"/>
      <c r="T15" s="624"/>
      <c r="U15" s="624"/>
      <c r="V15" s="624"/>
      <c r="W15" s="624"/>
      <c r="X15" s="624"/>
      <c r="Y15" s="625"/>
      <c r="Z15" s="626" t="s">
        <v>139</v>
      </c>
      <c r="AA15" s="626"/>
      <c r="AB15" s="626"/>
      <c r="AC15" s="626"/>
      <c r="AD15" s="627" t="s">
        <v>131</v>
      </c>
      <c r="AE15" s="627"/>
      <c r="AF15" s="627"/>
      <c r="AG15" s="627"/>
      <c r="AH15" s="627"/>
      <c r="AI15" s="627"/>
      <c r="AJ15" s="627"/>
      <c r="AK15" s="627"/>
      <c r="AL15" s="628" t="s">
        <v>131</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246736</v>
      </c>
      <c r="BH15" s="624"/>
      <c r="BI15" s="624"/>
      <c r="BJ15" s="624"/>
      <c r="BK15" s="624"/>
      <c r="BL15" s="624"/>
      <c r="BM15" s="624"/>
      <c r="BN15" s="625"/>
      <c r="BO15" s="626">
        <v>3.7</v>
      </c>
      <c r="BP15" s="626"/>
      <c r="BQ15" s="626"/>
      <c r="BR15" s="626"/>
      <c r="BS15" s="627" t="s">
        <v>139</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2811894</v>
      </c>
      <c r="CS15" s="624"/>
      <c r="CT15" s="624"/>
      <c r="CU15" s="624"/>
      <c r="CV15" s="624"/>
      <c r="CW15" s="624"/>
      <c r="CX15" s="624"/>
      <c r="CY15" s="625"/>
      <c r="CZ15" s="626">
        <v>8.1999999999999993</v>
      </c>
      <c r="DA15" s="626"/>
      <c r="DB15" s="626"/>
      <c r="DC15" s="626"/>
      <c r="DD15" s="632">
        <v>406453</v>
      </c>
      <c r="DE15" s="624"/>
      <c r="DF15" s="624"/>
      <c r="DG15" s="624"/>
      <c r="DH15" s="624"/>
      <c r="DI15" s="624"/>
      <c r="DJ15" s="624"/>
      <c r="DK15" s="624"/>
      <c r="DL15" s="624"/>
      <c r="DM15" s="624"/>
      <c r="DN15" s="624"/>
      <c r="DO15" s="624"/>
      <c r="DP15" s="625"/>
      <c r="DQ15" s="632">
        <v>2141166</v>
      </c>
      <c r="DR15" s="624"/>
      <c r="DS15" s="624"/>
      <c r="DT15" s="624"/>
      <c r="DU15" s="624"/>
      <c r="DV15" s="624"/>
      <c r="DW15" s="624"/>
      <c r="DX15" s="624"/>
      <c r="DY15" s="624"/>
      <c r="DZ15" s="624"/>
      <c r="EA15" s="624"/>
      <c r="EB15" s="624"/>
      <c r="EC15" s="633"/>
    </row>
    <row r="16" spans="2:143" ht="11.25" customHeight="1" x14ac:dyDescent="0.2">
      <c r="B16" s="620" t="s">
        <v>263</v>
      </c>
      <c r="C16" s="621"/>
      <c r="D16" s="621"/>
      <c r="E16" s="621"/>
      <c r="F16" s="621"/>
      <c r="G16" s="621"/>
      <c r="H16" s="621"/>
      <c r="I16" s="621"/>
      <c r="J16" s="621"/>
      <c r="K16" s="621"/>
      <c r="L16" s="621"/>
      <c r="M16" s="621"/>
      <c r="N16" s="621"/>
      <c r="O16" s="621"/>
      <c r="P16" s="621"/>
      <c r="Q16" s="622"/>
      <c r="R16" s="623">
        <v>13044</v>
      </c>
      <c r="S16" s="624"/>
      <c r="T16" s="624"/>
      <c r="U16" s="624"/>
      <c r="V16" s="624"/>
      <c r="W16" s="624"/>
      <c r="X16" s="624"/>
      <c r="Y16" s="625"/>
      <c r="Z16" s="626">
        <v>0</v>
      </c>
      <c r="AA16" s="626"/>
      <c r="AB16" s="626"/>
      <c r="AC16" s="626"/>
      <c r="AD16" s="627">
        <v>13044</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v>909</v>
      </c>
      <c r="BH16" s="624"/>
      <c r="BI16" s="624"/>
      <c r="BJ16" s="624"/>
      <c r="BK16" s="624"/>
      <c r="BL16" s="624"/>
      <c r="BM16" s="624"/>
      <c r="BN16" s="625"/>
      <c r="BO16" s="626">
        <v>0</v>
      </c>
      <c r="BP16" s="626"/>
      <c r="BQ16" s="626"/>
      <c r="BR16" s="626"/>
      <c r="BS16" s="627" t="s">
        <v>131</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t="s">
        <v>131</v>
      </c>
      <c r="CS16" s="624"/>
      <c r="CT16" s="624"/>
      <c r="CU16" s="624"/>
      <c r="CV16" s="624"/>
      <c r="CW16" s="624"/>
      <c r="CX16" s="624"/>
      <c r="CY16" s="625"/>
      <c r="CZ16" s="626" t="s">
        <v>131</v>
      </c>
      <c r="DA16" s="626"/>
      <c r="DB16" s="626"/>
      <c r="DC16" s="626"/>
      <c r="DD16" s="632" t="s">
        <v>131</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2">
      <c r="B17" s="620" t="s">
        <v>266</v>
      </c>
      <c r="C17" s="621"/>
      <c r="D17" s="621"/>
      <c r="E17" s="621"/>
      <c r="F17" s="621"/>
      <c r="G17" s="621"/>
      <c r="H17" s="621"/>
      <c r="I17" s="621"/>
      <c r="J17" s="621"/>
      <c r="K17" s="621"/>
      <c r="L17" s="621"/>
      <c r="M17" s="621"/>
      <c r="N17" s="621"/>
      <c r="O17" s="621"/>
      <c r="P17" s="621"/>
      <c r="Q17" s="622"/>
      <c r="R17" s="623">
        <v>76753</v>
      </c>
      <c r="S17" s="624"/>
      <c r="T17" s="624"/>
      <c r="U17" s="624"/>
      <c r="V17" s="624"/>
      <c r="W17" s="624"/>
      <c r="X17" s="624"/>
      <c r="Y17" s="625"/>
      <c r="Z17" s="626">
        <v>0.2</v>
      </c>
      <c r="AA17" s="626"/>
      <c r="AB17" s="626"/>
      <c r="AC17" s="626"/>
      <c r="AD17" s="627">
        <v>76753</v>
      </c>
      <c r="AE17" s="627"/>
      <c r="AF17" s="627"/>
      <c r="AG17" s="627"/>
      <c r="AH17" s="627"/>
      <c r="AI17" s="627"/>
      <c r="AJ17" s="627"/>
      <c r="AK17" s="627"/>
      <c r="AL17" s="628">
        <v>0.5</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2067344</v>
      </c>
      <c r="CS17" s="624"/>
      <c r="CT17" s="624"/>
      <c r="CU17" s="624"/>
      <c r="CV17" s="624"/>
      <c r="CW17" s="624"/>
      <c r="CX17" s="624"/>
      <c r="CY17" s="625"/>
      <c r="CZ17" s="626">
        <v>6</v>
      </c>
      <c r="DA17" s="626"/>
      <c r="DB17" s="626"/>
      <c r="DC17" s="626"/>
      <c r="DD17" s="632" t="s">
        <v>131</v>
      </c>
      <c r="DE17" s="624"/>
      <c r="DF17" s="624"/>
      <c r="DG17" s="624"/>
      <c r="DH17" s="624"/>
      <c r="DI17" s="624"/>
      <c r="DJ17" s="624"/>
      <c r="DK17" s="624"/>
      <c r="DL17" s="624"/>
      <c r="DM17" s="624"/>
      <c r="DN17" s="624"/>
      <c r="DO17" s="624"/>
      <c r="DP17" s="625"/>
      <c r="DQ17" s="632">
        <v>2054626</v>
      </c>
      <c r="DR17" s="624"/>
      <c r="DS17" s="624"/>
      <c r="DT17" s="624"/>
      <c r="DU17" s="624"/>
      <c r="DV17" s="624"/>
      <c r="DW17" s="624"/>
      <c r="DX17" s="624"/>
      <c r="DY17" s="624"/>
      <c r="DZ17" s="624"/>
      <c r="EA17" s="624"/>
      <c r="EB17" s="624"/>
      <c r="EC17" s="633"/>
    </row>
    <row r="18" spans="2:133" ht="11.25" customHeight="1" x14ac:dyDescent="0.2">
      <c r="B18" s="620" t="s">
        <v>269</v>
      </c>
      <c r="C18" s="621"/>
      <c r="D18" s="621"/>
      <c r="E18" s="621"/>
      <c r="F18" s="621"/>
      <c r="G18" s="621"/>
      <c r="H18" s="621"/>
      <c r="I18" s="621"/>
      <c r="J18" s="621"/>
      <c r="K18" s="621"/>
      <c r="L18" s="621"/>
      <c r="M18" s="621"/>
      <c r="N18" s="621"/>
      <c r="O18" s="621"/>
      <c r="P18" s="621"/>
      <c r="Q18" s="622"/>
      <c r="R18" s="623">
        <v>21688</v>
      </c>
      <c r="S18" s="624"/>
      <c r="T18" s="624"/>
      <c r="U18" s="624"/>
      <c r="V18" s="624"/>
      <c r="W18" s="624"/>
      <c r="X18" s="624"/>
      <c r="Y18" s="625"/>
      <c r="Z18" s="626">
        <v>0.1</v>
      </c>
      <c r="AA18" s="626"/>
      <c r="AB18" s="626"/>
      <c r="AC18" s="626"/>
      <c r="AD18" s="627">
        <v>21688</v>
      </c>
      <c r="AE18" s="627"/>
      <c r="AF18" s="627"/>
      <c r="AG18" s="627"/>
      <c r="AH18" s="627"/>
      <c r="AI18" s="627"/>
      <c r="AJ18" s="627"/>
      <c r="AK18" s="627"/>
      <c r="AL18" s="628">
        <v>0.1</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131</v>
      </c>
      <c r="CS18" s="624"/>
      <c r="CT18" s="624"/>
      <c r="CU18" s="624"/>
      <c r="CV18" s="624"/>
      <c r="CW18" s="624"/>
      <c r="CX18" s="624"/>
      <c r="CY18" s="625"/>
      <c r="CZ18" s="626" t="s">
        <v>139</v>
      </c>
      <c r="DA18" s="626"/>
      <c r="DB18" s="626"/>
      <c r="DC18" s="626"/>
      <c r="DD18" s="632" t="s">
        <v>131</v>
      </c>
      <c r="DE18" s="624"/>
      <c r="DF18" s="624"/>
      <c r="DG18" s="624"/>
      <c r="DH18" s="624"/>
      <c r="DI18" s="624"/>
      <c r="DJ18" s="624"/>
      <c r="DK18" s="624"/>
      <c r="DL18" s="624"/>
      <c r="DM18" s="624"/>
      <c r="DN18" s="624"/>
      <c r="DO18" s="624"/>
      <c r="DP18" s="625"/>
      <c r="DQ18" s="632" t="s">
        <v>139</v>
      </c>
      <c r="DR18" s="624"/>
      <c r="DS18" s="624"/>
      <c r="DT18" s="624"/>
      <c r="DU18" s="624"/>
      <c r="DV18" s="624"/>
      <c r="DW18" s="624"/>
      <c r="DX18" s="624"/>
      <c r="DY18" s="624"/>
      <c r="DZ18" s="624"/>
      <c r="EA18" s="624"/>
      <c r="EB18" s="624"/>
      <c r="EC18" s="633"/>
    </row>
    <row r="19" spans="2:133" ht="11.25" customHeight="1" x14ac:dyDescent="0.2">
      <c r="B19" s="620" t="s">
        <v>272</v>
      </c>
      <c r="C19" s="621"/>
      <c r="D19" s="621"/>
      <c r="E19" s="621"/>
      <c r="F19" s="621"/>
      <c r="G19" s="621"/>
      <c r="H19" s="621"/>
      <c r="I19" s="621"/>
      <c r="J19" s="621"/>
      <c r="K19" s="621"/>
      <c r="L19" s="621"/>
      <c r="M19" s="621"/>
      <c r="N19" s="621"/>
      <c r="O19" s="621"/>
      <c r="P19" s="621"/>
      <c r="Q19" s="622"/>
      <c r="R19" s="623">
        <v>21688</v>
      </c>
      <c r="S19" s="624"/>
      <c r="T19" s="624"/>
      <c r="U19" s="624"/>
      <c r="V19" s="624"/>
      <c r="W19" s="624"/>
      <c r="X19" s="624"/>
      <c r="Y19" s="625"/>
      <c r="Z19" s="626">
        <v>0.1</v>
      </c>
      <c r="AA19" s="626"/>
      <c r="AB19" s="626"/>
      <c r="AC19" s="626"/>
      <c r="AD19" s="627">
        <v>21688</v>
      </c>
      <c r="AE19" s="627"/>
      <c r="AF19" s="627"/>
      <c r="AG19" s="627"/>
      <c r="AH19" s="627"/>
      <c r="AI19" s="627"/>
      <c r="AJ19" s="627"/>
      <c r="AK19" s="627"/>
      <c r="AL19" s="628">
        <v>0.1</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t="s">
        <v>131</v>
      </c>
      <c r="BH19" s="624"/>
      <c r="BI19" s="624"/>
      <c r="BJ19" s="624"/>
      <c r="BK19" s="624"/>
      <c r="BL19" s="624"/>
      <c r="BM19" s="624"/>
      <c r="BN19" s="625"/>
      <c r="BO19" s="626" t="s">
        <v>131</v>
      </c>
      <c r="BP19" s="626"/>
      <c r="BQ19" s="626"/>
      <c r="BR19" s="626"/>
      <c r="BS19" s="627" t="s">
        <v>139</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2">
      <c r="B20" s="636" t="s">
        <v>275</v>
      </c>
      <c r="C20" s="637"/>
      <c r="D20" s="637"/>
      <c r="E20" s="637"/>
      <c r="F20" s="637"/>
      <c r="G20" s="637"/>
      <c r="H20" s="637"/>
      <c r="I20" s="637"/>
      <c r="J20" s="637"/>
      <c r="K20" s="637"/>
      <c r="L20" s="637"/>
      <c r="M20" s="637"/>
      <c r="N20" s="637"/>
      <c r="O20" s="637"/>
      <c r="P20" s="637"/>
      <c r="Q20" s="638"/>
      <c r="R20" s="623" t="s">
        <v>131</v>
      </c>
      <c r="S20" s="624"/>
      <c r="T20" s="624"/>
      <c r="U20" s="624"/>
      <c r="V20" s="624"/>
      <c r="W20" s="624"/>
      <c r="X20" s="624"/>
      <c r="Y20" s="625"/>
      <c r="Z20" s="626" t="s">
        <v>131</v>
      </c>
      <c r="AA20" s="626"/>
      <c r="AB20" s="626"/>
      <c r="AC20" s="626"/>
      <c r="AD20" s="627" t="s">
        <v>131</v>
      </c>
      <c r="AE20" s="627"/>
      <c r="AF20" s="627"/>
      <c r="AG20" s="627"/>
      <c r="AH20" s="627"/>
      <c r="AI20" s="627"/>
      <c r="AJ20" s="627"/>
      <c r="AK20" s="627"/>
      <c r="AL20" s="628" t="s">
        <v>131</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t="s">
        <v>139</v>
      </c>
      <c r="BH20" s="624"/>
      <c r="BI20" s="624"/>
      <c r="BJ20" s="624"/>
      <c r="BK20" s="624"/>
      <c r="BL20" s="624"/>
      <c r="BM20" s="624"/>
      <c r="BN20" s="625"/>
      <c r="BO20" s="626" t="s">
        <v>131</v>
      </c>
      <c r="BP20" s="626"/>
      <c r="BQ20" s="626"/>
      <c r="BR20" s="626"/>
      <c r="BS20" s="627" t="s">
        <v>131</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34273640</v>
      </c>
      <c r="CS20" s="624"/>
      <c r="CT20" s="624"/>
      <c r="CU20" s="624"/>
      <c r="CV20" s="624"/>
      <c r="CW20" s="624"/>
      <c r="CX20" s="624"/>
      <c r="CY20" s="625"/>
      <c r="CZ20" s="626">
        <v>100</v>
      </c>
      <c r="DA20" s="626"/>
      <c r="DB20" s="626"/>
      <c r="DC20" s="626"/>
      <c r="DD20" s="632">
        <v>4564490</v>
      </c>
      <c r="DE20" s="624"/>
      <c r="DF20" s="624"/>
      <c r="DG20" s="624"/>
      <c r="DH20" s="624"/>
      <c r="DI20" s="624"/>
      <c r="DJ20" s="624"/>
      <c r="DK20" s="624"/>
      <c r="DL20" s="624"/>
      <c r="DM20" s="624"/>
      <c r="DN20" s="624"/>
      <c r="DO20" s="624"/>
      <c r="DP20" s="625"/>
      <c r="DQ20" s="632">
        <v>17798044</v>
      </c>
      <c r="DR20" s="624"/>
      <c r="DS20" s="624"/>
      <c r="DT20" s="624"/>
      <c r="DU20" s="624"/>
      <c r="DV20" s="624"/>
      <c r="DW20" s="624"/>
      <c r="DX20" s="624"/>
      <c r="DY20" s="624"/>
      <c r="DZ20" s="624"/>
      <c r="EA20" s="624"/>
      <c r="EB20" s="624"/>
      <c r="EC20" s="633"/>
    </row>
    <row r="21" spans="2:133" ht="11.25" customHeight="1" x14ac:dyDescent="0.2">
      <c r="B21" s="620" t="s">
        <v>278</v>
      </c>
      <c r="C21" s="621"/>
      <c r="D21" s="621"/>
      <c r="E21" s="621"/>
      <c r="F21" s="621"/>
      <c r="G21" s="621"/>
      <c r="H21" s="621"/>
      <c r="I21" s="621"/>
      <c r="J21" s="621"/>
      <c r="K21" s="621"/>
      <c r="L21" s="621"/>
      <c r="M21" s="621"/>
      <c r="N21" s="621"/>
      <c r="O21" s="621"/>
      <c r="P21" s="621"/>
      <c r="Q21" s="622"/>
      <c r="R21" s="623">
        <v>7864352</v>
      </c>
      <c r="S21" s="624"/>
      <c r="T21" s="624"/>
      <c r="U21" s="624"/>
      <c r="V21" s="624"/>
      <c r="W21" s="624"/>
      <c r="X21" s="624"/>
      <c r="Y21" s="625"/>
      <c r="Z21" s="626">
        <v>22.1</v>
      </c>
      <c r="AA21" s="626"/>
      <c r="AB21" s="626"/>
      <c r="AC21" s="626"/>
      <c r="AD21" s="627">
        <v>7313549</v>
      </c>
      <c r="AE21" s="627"/>
      <c r="AF21" s="627"/>
      <c r="AG21" s="627"/>
      <c r="AH21" s="627"/>
      <c r="AI21" s="627"/>
      <c r="AJ21" s="627"/>
      <c r="AK21" s="627"/>
      <c r="AL21" s="628">
        <v>47.5</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131</v>
      </c>
      <c r="BP21" s="626"/>
      <c r="BQ21" s="626"/>
      <c r="BR21" s="626"/>
      <c r="BS21" s="627" t="s">
        <v>139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280</v>
      </c>
      <c r="C22" s="621"/>
      <c r="D22" s="621"/>
      <c r="E22" s="621"/>
      <c r="F22" s="621"/>
      <c r="G22" s="621"/>
      <c r="H22" s="621"/>
      <c r="I22" s="621"/>
      <c r="J22" s="621"/>
      <c r="K22" s="621"/>
      <c r="L22" s="621"/>
      <c r="M22" s="621"/>
      <c r="N22" s="621"/>
      <c r="O22" s="621"/>
      <c r="P22" s="621"/>
      <c r="Q22" s="622"/>
      <c r="R22" s="623">
        <v>7313549</v>
      </c>
      <c r="S22" s="624"/>
      <c r="T22" s="624"/>
      <c r="U22" s="624"/>
      <c r="V22" s="624"/>
      <c r="W22" s="624"/>
      <c r="X22" s="624"/>
      <c r="Y22" s="625"/>
      <c r="Z22" s="626">
        <v>20.6</v>
      </c>
      <c r="AA22" s="626"/>
      <c r="AB22" s="626"/>
      <c r="AC22" s="626"/>
      <c r="AD22" s="627">
        <v>7313549</v>
      </c>
      <c r="AE22" s="627"/>
      <c r="AF22" s="627"/>
      <c r="AG22" s="627"/>
      <c r="AH22" s="627"/>
      <c r="AI22" s="627"/>
      <c r="AJ22" s="627"/>
      <c r="AK22" s="627"/>
      <c r="AL22" s="628">
        <v>47.5</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139</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283</v>
      </c>
      <c r="C23" s="621"/>
      <c r="D23" s="621"/>
      <c r="E23" s="621"/>
      <c r="F23" s="621"/>
      <c r="G23" s="621"/>
      <c r="H23" s="621"/>
      <c r="I23" s="621"/>
      <c r="J23" s="621"/>
      <c r="K23" s="621"/>
      <c r="L23" s="621"/>
      <c r="M23" s="621"/>
      <c r="N23" s="621"/>
      <c r="O23" s="621"/>
      <c r="P23" s="621"/>
      <c r="Q23" s="622"/>
      <c r="R23" s="623">
        <v>550803</v>
      </c>
      <c r="S23" s="624"/>
      <c r="T23" s="624"/>
      <c r="U23" s="624"/>
      <c r="V23" s="624"/>
      <c r="W23" s="624"/>
      <c r="X23" s="624"/>
      <c r="Y23" s="625"/>
      <c r="Z23" s="626">
        <v>1.5</v>
      </c>
      <c r="AA23" s="626"/>
      <c r="AB23" s="626"/>
      <c r="AC23" s="626"/>
      <c r="AD23" s="627" t="s">
        <v>139</v>
      </c>
      <c r="AE23" s="627"/>
      <c r="AF23" s="627"/>
      <c r="AG23" s="627"/>
      <c r="AH23" s="627"/>
      <c r="AI23" s="627"/>
      <c r="AJ23" s="627"/>
      <c r="AK23" s="627"/>
      <c r="AL23" s="628" t="s">
        <v>139</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131</v>
      </c>
      <c r="BH23" s="624"/>
      <c r="BI23" s="624"/>
      <c r="BJ23" s="624"/>
      <c r="BK23" s="624"/>
      <c r="BL23" s="624"/>
      <c r="BM23" s="624"/>
      <c r="BN23" s="625"/>
      <c r="BO23" s="626" t="s">
        <v>131</v>
      </c>
      <c r="BP23" s="626"/>
      <c r="BQ23" s="626"/>
      <c r="BR23" s="626"/>
      <c r="BS23" s="627" t="s">
        <v>131</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2">
      <c r="B24" s="620" t="s">
        <v>290</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139</v>
      </c>
      <c r="AA24" s="626"/>
      <c r="AB24" s="626"/>
      <c r="AC24" s="626"/>
      <c r="AD24" s="627" t="s">
        <v>139</v>
      </c>
      <c r="AE24" s="627"/>
      <c r="AF24" s="627"/>
      <c r="AG24" s="627"/>
      <c r="AH24" s="627"/>
      <c r="AI24" s="627"/>
      <c r="AJ24" s="627"/>
      <c r="AK24" s="627"/>
      <c r="AL24" s="628" t="s">
        <v>131</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139</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16310166</v>
      </c>
      <c r="CS24" s="613"/>
      <c r="CT24" s="613"/>
      <c r="CU24" s="613"/>
      <c r="CV24" s="613"/>
      <c r="CW24" s="613"/>
      <c r="CX24" s="613"/>
      <c r="CY24" s="614"/>
      <c r="CZ24" s="617">
        <v>47.6</v>
      </c>
      <c r="DA24" s="618"/>
      <c r="DB24" s="618"/>
      <c r="DC24" s="634"/>
      <c r="DD24" s="657">
        <v>9020977</v>
      </c>
      <c r="DE24" s="613"/>
      <c r="DF24" s="613"/>
      <c r="DG24" s="613"/>
      <c r="DH24" s="613"/>
      <c r="DI24" s="613"/>
      <c r="DJ24" s="613"/>
      <c r="DK24" s="614"/>
      <c r="DL24" s="657">
        <v>8888105</v>
      </c>
      <c r="DM24" s="613"/>
      <c r="DN24" s="613"/>
      <c r="DO24" s="613"/>
      <c r="DP24" s="613"/>
      <c r="DQ24" s="613"/>
      <c r="DR24" s="613"/>
      <c r="DS24" s="613"/>
      <c r="DT24" s="613"/>
      <c r="DU24" s="613"/>
      <c r="DV24" s="614"/>
      <c r="DW24" s="617">
        <v>56.9</v>
      </c>
      <c r="DX24" s="618"/>
      <c r="DY24" s="618"/>
      <c r="DZ24" s="618"/>
      <c r="EA24" s="618"/>
      <c r="EB24" s="618"/>
      <c r="EC24" s="619"/>
    </row>
    <row r="25" spans="2:133" ht="11.25" customHeight="1" x14ac:dyDescent="0.2">
      <c r="B25" s="620" t="s">
        <v>293</v>
      </c>
      <c r="C25" s="621"/>
      <c r="D25" s="621"/>
      <c r="E25" s="621"/>
      <c r="F25" s="621"/>
      <c r="G25" s="621"/>
      <c r="H25" s="621"/>
      <c r="I25" s="621"/>
      <c r="J25" s="621"/>
      <c r="K25" s="621"/>
      <c r="L25" s="621"/>
      <c r="M25" s="621"/>
      <c r="N25" s="621"/>
      <c r="O25" s="621"/>
      <c r="P25" s="621"/>
      <c r="Q25" s="622"/>
      <c r="R25" s="623">
        <v>15959733</v>
      </c>
      <c r="S25" s="624"/>
      <c r="T25" s="624"/>
      <c r="U25" s="624"/>
      <c r="V25" s="624"/>
      <c r="W25" s="624"/>
      <c r="X25" s="624"/>
      <c r="Y25" s="625"/>
      <c r="Z25" s="626">
        <v>44.9</v>
      </c>
      <c r="AA25" s="626"/>
      <c r="AB25" s="626"/>
      <c r="AC25" s="626"/>
      <c r="AD25" s="627">
        <v>15408930</v>
      </c>
      <c r="AE25" s="627"/>
      <c r="AF25" s="627"/>
      <c r="AG25" s="627"/>
      <c r="AH25" s="627"/>
      <c r="AI25" s="627"/>
      <c r="AJ25" s="627"/>
      <c r="AK25" s="627"/>
      <c r="AL25" s="628">
        <v>100</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4903799</v>
      </c>
      <c r="CS25" s="653"/>
      <c r="CT25" s="653"/>
      <c r="CU25" s="653"/>
      <c r="CV25" s="653"/>
      <c r="CW25" s="653"/>
      <c r="CX25" s="653"/>
      <c r="CY25" s="654"/>
      <c r="CZ25" s="628">
        <v>14.3</v>
      </c>
      <c r="DA25" s="655"/>
      <c r="DB25" s="655"/>
      <c r="DC25" s="658"/>
      <c r="DD25" s="632">
        <v>4548617</v>
      </c>
      <c r="DE25" s="653"/>
      <c r="DF25" s="653"/>
      <c r="DG25" s="653"/>
      <c r="DH25" s="653"/>
      <c r="DI25" s="653"/>
      <c r="DJ25" s="653"/>
      <c r="DK25" s="654"/>
      <c r="DL25" s="632">
        <v>4481397</v>
      </c>
      <c r="DM25" s="653"/>
      <c r="DN25" s="653"/>
      <c r="DO25" s="653"/>
      <c r="DP25" s="653"/>
      <c r="DQ25" s="653"/>
      <c r="DR25" s="653"/>
      <c r="DS25" s="653"/>
      <c r="DT25" s="653"/>
      <c r="DU25" s="653"/>
      <c r="DV25" s="654"/>
      <c r="DW25" s="628">
        <v>28.7</v>
      </c>
      <c r="DX25" s="655"/>
      <c r="DY25" s="655"/>
      <c r="DZ25" s="655"/>
      <c r="EA25" s="655"/>
      <c r="EB25" s="655"/>
      <c r="EC25" s="656"/>
    </row>
    <row r="26" spans="2:133" ht="11.25" customHeight="1" x14ac:dyDescent="0.2">
      <c r="B26" s="620" t="s">
        <v>296</v>
      </c>
      <c r="C26" s="621"/>
      <c r="D26" s="621"/>
      <c r="E26" s="621"/>
      <c r="F26" s="621"/>
      <c r="G26" s="621"/>
      <c r="H26" s="621"/>
      <c r="I26" s="621"/>
      <c r="J26" s="621"/>
      <c r="K26" s="621"/>
      <c r="L26" s="621"/>
      <c r="M26" s="621"/>
      <c r="N26" s="621"/>
      <c r="O26" s="621"/>
      <c r="P26" s="621"/>
      <c r="Q26" s="622"/>
      <c r="R26" s="623">
        <v>3261</v>
      </c>
      <c r="S26" s="624"/>
      <c r="T26" s="624"/>
      <c r="U26" s="624"/>
      <c r="V26" s="624"/>
      <c r="W26" s="624"/>
      <c r="X26" s="624"/>
      <c r="Y26" s="625"/>
      <c r="Z26" s="626">
        <v>0</v>
      </c>
      <c r="AA26" s="626"/>
      <c r="AB26" s="626"/>
      <c r="AC26" s="626"/>
      <c r="AD26" s="627">
        <v>3261</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139</v>
      </c>
      <c r="BP26" s="626"/>
      <c r="BQ26" s="626"/>
      <c r="BR26" s="626"/>
      <c r="BS26" s="627" t="s">
        <v>131</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2739312</v>
      </c>
      <c r="CS26" s="624"/>
      <c r="CT26" s="624"/>
      <c r="CU26" s="624"/>
      <c r="CV26" s="624"/>
      <c r="CW26" s="624"/>
      <c r="CX26" s="624"/>
      <c r="CY26" s="625"/>
      <c r="CZ26" s="628">
        <v>8</v>
      </c>
      <c r="DA26" s="655"/>
      <c r="DB26" s="655"/>
      <c r="DC26" s="658"/>
      <c r="DD26" s="632">
        <v>2647791</v>
      </c>
      <c r="DE26" s="624"/>
      <c r="DF26" s="624"/>
      <c r="DG26" s="624"/>
      <c r="DH26" s="624"/>
      <c r="DI26" s="624"/>
      <c r="DJ26" s="624"/>
      <c r="DK26" s="625"/>
      <c r="DL26" s="632" t="s">
        <v>131</v>
      </c>
      <c r="DM26" s="624"/>
      <c r="DN26" s="624"/>
      <c r="DO26" s="624"/>
      <c r="DP26" s="624"/>
      <c r="DQ26" s="624"/>
      <c r="DR26" s="624"/>
      <c r="DS26" s="624"/>
      <c r="DT26" s="624"/>
      <c r="DU26" s="624"/>
      <c r="DV26" s="625"/>
      <c r="DW26" s="628" t="s">
        <v>139</v>
      </c>
      <c r="DX26" s="655"/>
      <c r="DY26" s="655"/>
      <c r="DZ26" s="655"/>
      <c r="EA26" s="655"/>
      <c r="EB26" s="655"/>
      <c r="EC26" s="656"/>
    </row>
    <row r="27" spans="2:133" ht="11.25" customHeight="1" x14ac:dyDescent="0.2">
      <c r="B27" s="620" t="s">
        <v>299</v>
      </c>
      <c r="C27" s="621"/>
      <c r="D27" s="621"/>
      <c r="E27" s="621"/>
      <c r="F27" s="621"/>
      <c r="G27" s="621"/>
      <c r="H27" s="621"/>
      <c r="I27" s="621"/>
      <c r="J27" s="621"/>
      <c r="K27" s="621"/>
      <c r="L27" s="621"/>
      <c r="M27" s="621"/>
      <c r="N27" s="621"/>
      <c r="O27" s="621"/>
      <c r="P27" s="621"/>
      <c r="Q27" s="622"/>
      <c r="R27" s="623">
        <v>118341</v>
      </c>
      <c r="S27" s="624"/>
      <c r="T27" s="624"/>
      <c r="U27" s="624"/>
      <c r="V27" s="624"/>
      <c r="W27" s="624"/>
      <c r="X27" s="624"/>
      <c r="Y27" s="625"/>
      <c r="Z27" s="626">
        <v>0.3</v>
      </c>
      <c r="AA27" s="626"/>
      <c r="AB27" s="626"/>
      <c r="AC27" s="626"/>
      <c r="AD27" s="627" t="s">
        <v>131</v>
      </c>
      <c r="AE27" s="627"/>
      <c r="AF27" s="627"/>
      <c r="AG27" s="627"/>
      <c r="AH27" s="627"/>
      <c r="AI27" s="627"/>
      <c r="AJ27" s="627"/>
      <c r="AK27" s="627"/>
      <c r="AL27" s="628" t="s">
        <v>139</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6608550</v>
      </c>
      <c r="BH27" s="624"/>
      <c r="BI27" s="624"/>
      <c r="BJ27" s="624"/>
      <c r="BK27" s="624"/>
      <c r="BL27" s="624"/>
      <c r="BM27" s="624"/>
      <c r="BN27" s="625"/>
      <c r="BO27" s="626">
        <v>100</v>
      </c>
      <c r="BP27" s="626"/>
      <c r="BQ27" s="626"/>
      <c r="BR27" s="626"/>
      <c r="BS27" s="627" t="s">
        <v>131</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9339023</v>
      </c>
      <c r="CS27" s="653"/>
      <c r="CT27" s="653"/>
      <c r="CU27" s="653"/>
      <c r="CV27" s="653"/>
      <c r="CW27" s="653"/>
      <c r="CX27" s="653"/>
      <c r="CY27" s="654"/>
      <c r="CZ27" s="628">
        <v>27.2</v>
      </c>
      <c r="DA27" s="655"/>
      <c r="DB27" s="655"/>
      <c r="DC27" s="658"/>
      <c r="DD27" s="632">
        <v>2417734</v>
      </c>
      <c r="DE27" s="653"/>
      <c r="DF27" s="653"/>
      <c r="DG27" s="653"/>
      <c r="DH27" s="653"/>
      <c r="DI27" s="653"/>
      <c r="DJ27" s="653"/>
      <c r="DK27" s="654"/>
      <c r="DL27" s="632">
        <v>2363726</v>
      </c>
      <c r="DM27" s="653"/>
      <c r="DN27" s="653"/>
      <c r="DO27" s="653"/>
      <c r="DP27" s="653"/>
      <c r="DQ27" s="653"/>
      <c r="DR27" s="653"/>
      <c r="DS27" s="653"/>
      <c r="DT27" s="653"/>
      <c r="DU27" s="653"/>
      <c r="DV27" s="654"/>
      <c r="DW27" s="628">
        <v>15.1</v>
      </c>
      <c r="DX27" s="655"/>
      <c r="DY27" s="655"/>
      <c r="DZ27" s="655"/>
      <c r="EA27" s="655"/>
      <c r="EB27" s="655"/>
      <c r="EC27" s="656"/>
    </row>
    <row r="28" spans="2:133" ht="11.25" customHeight="1" x14ac:dyDescent="0.2">
      <c r="B28" s="620" t="s">
        <v>302</v>
      </c>
      <c r="C28" s="621"/>
      <c r="D28" s="621"/>
      <c r="E28" s="621"/>
      <c r="F28" s="621"/>
      <c r="G28" s="621"/>
      <c r="H28" s="621"/>
      <c r="I28" s="621"/>
      <c r="J28" s="621"/>
      <c r="K28" s="621"/>
      <c r="L28" s="621"/>
      <c r="M28" s="621"/>
      <c r="N28" s="621"/>
      <c r="O28" s="621"/>
      <c r="P28" s="621"/>
      <c r="Q28" s="622"/>
      <c r="R28" s="623">
        <v>278895</v>
      </c>
      <c r="S28" s="624"/>
      <c r="T28" s="624"/>
      <c r="U28" s="624"/>
      <c r="V28" s="624"/>
      <c r="W28" s="624"/>
      <c r="X28" s="624"/>
      <c r="Y28" s="625"/>
      <c r="Z28" s="626">
        <v>0.8</v>
      </c>
      <c r="AA28" s="626"/>
      <c r="AB28" s="626"/>
      <c r="AC28" s="626"/>
      <c r="AD28" s="627" t="s">
        <v>131</v>
      </c>
      <c r="AE28" s="627"/>
      <c r="AF28" s="627"/>
      <c r="AG28" s="627"/>
      <c r="AH28" s="627"/>
      <c r="AI28" s="627"/>
      <c r="AJ28" s="627"/>
      <c r="AK28" s="627"/>
      <c r="AL28" s="628" t="s">
        <v>131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2067344</v>
      </c>
      <c r="CS28" s="624"/>
      <c r="CT28" s="624"/>
      <c r="CU28" s="624"/>
      <c r="CV28" s="624"/>
      <c r="CW28" s="624"/>
      <c r="CX28" s="624"/>
      <c r="CY28" s="625"/>
      <c r="CZ28" s="628">
        <v>6</v>
      </c>
      <c r="DA28" s="655"/>
      <c r="DB28" s="655"/>
      <c r="DC28" s="658"/>
      <c r="DD28" s="632">
        <v>2054626</v>
      </c>
      <c r="DE28" s="624"/>
      <c r="DF28" s="624"/>
      <c r="DG28" s="624"/>
      <c r="DH28" s="624"/>
      <c r="DI28" s="624"/>
      <c r="DJ28" s="624"/>
      <c r="DK28" s="625"/>
      <c r="DL28" s="632">
        <v>2042982</v>
      </c>
      <c r="DM28" s="624"/>
      <c r="DN28" s="624"/>
      <c r="DO28" s="624"/>
      <c r="DP28" s="624"/>
      <c r="DQ28" s="624"/>
      <c r="DR28" s="624"/>
      <c r="DS28" s="624"/>
      <c r="DT28" s="624"/>
      <c r="DU28" s="624"/>
      <c r="DV28" s="625"/>
      <c r="DW28" s="628">
        <v>13.1</v>
      </c>
      <c r="DX28" s="655"/>
      <c r="DY28" s="655"/>
      <c r="DZ28" s="655"/>
      <c r="EA28" s="655"/>
      <c r="EB28" s="655"/>
      <c r="EC28" s="656"/>
    </row>
    <row r="29" spans="2:133" ht="11.25" customHeight="1" x14ac:dyDescent="0.2">
      <c r="B29" s="620" t="s">
        <v>304</v>
      </c>
      <c r="C29" s="621"/>
      <c r="D29" s="621"/>
      <c r="E29" s="621"/>
      <c r="F29" s="621"/>
      <c r="G29" s="621"/>
      <c r="H29" s="621"/>
      <c r="I29" s="621"/>
      <c r="J29" s="621"/>
      <c r="K29" s="621"/>
      <c r="L29" s="621"/>
      <c r="M29" s="621"/>
      <c r="N29" s="621"/>
      <c r="O29" s="621"/>
      <c r="P29" s="621"/>
      <c r="Q29" s="622"/>
      <c r="R29" s="623">
        <v>189229</v>
      </c>
      <c r="S29" s="624"/>
      <c r="T29" s="624"/>
      <c r="U29" s="624"/>
      <c r="V29" s="624"/>
      <c r="W29" s="624"/>
      <c r="X29" s="624"/>
      <c r="Y29" s="625"/>
      <c r="Z29" s="626">
        <v>0.5</v>
      </c>
      <c r="AA29" s="626"/>
      <c r="AB29" s="626"/>
      <c r="AC29" s="626"/>
      <c r="AD29" s="627" t="s">
        <v>139</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73</v>
      </c>
      <c r="CG29" s="621"/>
      <c r="CH29" s="621"/>
      <c r="CI29" s="621"/>
      <c r="CJ29" s="621"/>
      <c r="CK29" s="621"/>
      <c r="CL29" s="621"/>
      <c r="CM29" s="621"/>
      <c r="CN29" s="621"/>
      <c r="CO29" s="621"/>
      <c r="CP29" s="621"/>
      <c r="CQ29" s="622"/>
      <c r="CR29" s="623">
        <v>2067343</v>
      </c>
      <c r="CS29" s="653"/>
      <c r="CT29" s="653"/>
      <c r="CU29" s="653"/>
      <c r="CV29" s="653"/>
      <c r="CW29" s="653"/>
      <c r="CX29" s="653"/>
      <c r="CY29" s="654"/>
      <c r="CZ29" s="628">
        <v>6</v>
      </c>
      <c r="DA29" s="655"/>
      <c r="DB29" s="655"/>
      <c r="DC29" s="658"/>
      <c r="DD29" s="632">
        <v>2054625</v>
      </c>
      <c r="DE29" s="653"/>
      <c r="DF29" s="653"/>
      <c r="DG29" s="653"/>
      <c r="DH29" s="653"/>
      <c r="DI29" s="653"/>
      <c r="DJ29" s="653"/>
      <c r="DK29" s="654"/>
      <c r="DL29" s="632">
        <v>2042981</v>
      </c>
      <c r="DM29" s="653"/>
      <c r="DN29" s="653"/>
      <c r="DO29" s="653"/>
      <c r="DP29" s="653"/>
      <c r="DQ29" s="653"/>
      <c r="DR29" s="653"/>
      <c r="DS29" s="653"/>
      <c r="DT29" s="653"/>
      <c r="DU29" s="653"/>
      <c r="DV29" s="654"/>
      <c r="DW29" s="628">
        <v>13.1</v>
      </c>
      <c r="DX29" s="655"/>
      <c r="DY29" s="655"/>
      <c r="DZ29" s="655"/>
      <c r="EA29" s="655"/>
      <c r="EB29" s="655"/>
      <c r="EC29" s="656"/>
    </row>
    <row r="30" spans="2:133" ht="11.25" customHeight="1" x14ac:dyDescent="0.2">
      <c r="B30" s="620" t="s">
        <v>306</v>
      </c>
      <c r="C30" s="621"/>
      <c r="D30" s="621"/>
      <c r="E30" s="621"/>
      <c r="F30" s="621"/>
      <c r="G30" s="621"/>
      <c r="H30" s="621"/>
      <c r="I30" s="621"/>
      <c r="J30" s="621"/>
      <c r="K30" s="621"/>
      <c r="L30" s="621"/>
      <c r="M30" s="621"/>
      <c r="N30" s="621"/>
      <c r="O30" s="621"/>
      <c r="P30" s="621"/>
      <c r="Q30" s="622"/>
      <c r="R30" s="623">
        <v>8640544</v>
      </c>
      <c r="S30" s="624"/>
      <c r="T30" s="624"/>
      <c r="U30" s="624"/>
      <c r="V30" s="624"/>
      <c r="W30" s="624"/>
      <c r="X30" s="624"/>
      <c r="Y30" s="625"/>
      <c r="Z30" s="626">
        <v>24.3</v>
      </c>
      <c r="AA30" s="626"/>
      <c r="AB30" s="626"/>
      <c r="AC30" s="626"/>
      <c r="AD30" s="627" t="s">
        <v>131</v>
      </c>
      <c r="AE30" s="627"/>
      <c r="AF30" s="627"/>
      <c r="AG30" s="627"/>
      <c r="AH30" s="627"/>
      <c r="AI30" s="627"/>
      <c r="AJ30" s="627"/>
      <c r="AK30" s="627"/>
      <c r="AL30" s="628" t="s">
        <v>131</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307</v>
      </c>
      <c r="BH30" s="659"/>
      <c r="BI30" s="659"/>
      <c r="BJ30" s="659"/>
      <c r="BK30" s="659"/>
      <c r="BL30" s="659"/>
      <c r="BM30" s="659"/>
      <c r="BN30" s="659"/>
      <c r="BO30" s="659"/>
      <c r="BP30" s="659"/>
      <c r="BQ30" s="660"/>
      <c r="BR30" s="605" t="s">
        <v>308</v>
      </c>
      <c r="BS30" s="659"/>
      <c r="BT30" s="659"/>
      <c r="BU30" s="659"/>
      <c r="BV30" s="659"/>
      <c r="BW30" s="659"/>
      <c r="BX30" s="659"/>
      <c r="BY30" s="659"/>
      <c r="BZ30" s="659"/>
      <c r="CA30" s="659"/>
      <c r="CB30" s="660"/>
      <c r="CD30" s="663"/>
      <c r="CE30" s="664"/>
      <c r="CF30" s="620" t="s">
        <v>309</v>
      </c>
      <c r="CG30" s="621"/>
      <c r="CH30" s="621"/>
      <c r="CI30" s="621"/>
      <c r="CJ30" s="621"/>
      <c r="CK30" s="621"/>
      <c r="CL30" s="621"/>
      <c r="CM30" s="621"/>
      <c r="CN30" s="621"/>
      <c r="CO30" s="621"/>
      <c r="CP30" s="621"/>
      <c r="CQ30" s="622"/>
      <c r="CR30" s="623">
        <v>1948008</v>
      </c>
      <c r="CS30" s="624"/>
      <c r="CT30" s="624"/>
      <c r="CU30" s="624"/>
      <c r="CV30" s="624"/>
      <c r="CW30" s="624"/>
      <c r="CX30" s="624"/>
      <c r="CY30" s="625"/>
      <c r="CZ30" s="628">
        <v>5.7</v>
      </c>
      <c r="DA30" s="655"/>
      <c r="DB30" s="655"/>
      <c r="DC30" s="658"/>
      <c r="DD30" s="632">
        <v>1935290</v>
      </c>
      <c r="DE30" s="624"/>
      <c r="DF30" s="624"/>
      <c r="DG30" s="624"/>
      <c r="DH30" s="624"/>
      <c r="DI30" s="624"/>
      <c r="DJ30" s="624"/>
      <c r="DK30" s="625"/>
      <c r="DL30" s="632">
        <v>1923657</v>
      </c>
      <c r="DM30" s="624"/>
      <c r="DN30" s="624"/>
      <c r="DO30" s="624"/>
      <c r="DP30" s="624"/>
      <c r="DQ30" s="624"/>
      <c r="DR30" s="624"/>
      <c r="DS30" s="624"/>
      <c r="DT30" s="624"/>
      <c r="DU30" s="624"/>
      <c r="DV30" s="625"/>
      <c r="DW30" s="628">
        <v>12.3</v>
      </c>
      <c r="DX30" s="655"/>
      <c r="DY30" s="655"/>
      <c r="DZ30" s="655"/>
      <c r="EA30" s="655"/>
      <c r="EB30" s="655"/>
      <c r="EC30" s="656"/>
    </row>
    <row r="31" spans="2:133" ht="11.25" customHeight="1" x14ac:dyDescent="0.2">
      <c r="B31" s="636" t="s">
        <v>310</v>
      </c>
      <c r="C31" s="637"/>
      <c r="D31" s="637"/>
      <c r="E31" s="637"/>
      <c r="F31" s="637"/>
      <c r="G31" s="637"/>
      <c r="H31" s="637"/>
      <c r="I31" s="637"/>
      <c r="J31" s="637"/>
      <c r="K31" s="637"/>
      <c r="L31" s="637"/>
      <c r="M31" s="637"/>
      <c r="N31" s="637"/>
      <c r="O31" s="637"/>
      <c r="P31" s="637"/>
      <c r="Q31" s="638"/>
      <c r="R31" s="623">
        <v>300</v>
      </c>
      <c r="S31" s="624"/>
      <c r="T31" s="624"/>
      <c r="U31" s="624"/>
      <c r="V31" s="624"/>
      <c r="W31" s="624"/>
      <c r="X31" s="624"/>
      <c r="Y31" s="625"/>
      <c r="Z31" s="626">
        <v>0</v>
      </c>
      <c r="AA31" s="626"/>
      <c r="AB31" s="626"/>
      <c r="AC31" s="626"/>
      <c r="AD31" s="627">
        <v>300</v>
      </c>
      <c r="AE31" s="627"/>
      <c r="AF31" s="627"/>
      <c r="AG31" s="627"/>
      <c r="AH31" s="627"/>
      <c r="AI31" s="627"/>
      <c r="AJ31" s="627"/>
      <c r="AK31" s="627"/>
      <c r="AL31" s="628">
        <v>0</v>
      </c>
      <c r="AM31" s="629"/>
      <c r="AN31" s="629"/>
      <c r="AO31" s="630"/>
      <c r="AP31" s="671" t="s">
        <v>311</v>
      </c>
      <c r="AQ31" s="672"/>
      <c r="AR31" s="672"/>
      <c r="AS31" s="672"/>
      <c r="AT31" s="677" t="s">
        <v>312</v>
      </c>
      <c r="AU31" s="218"/>
      <c r="AV31" s="218"/>
      <c r="AW31" s="218"/>
      <c r="AX31" s="609" t="s">
        <v>189</v>
      </c>
      <c r="AY31" s="610"/>
      <c r="AZ31" s="610"/>
      <c r="BA31" s="610"/>
      <c r="BB31" s="610"/>
      <c r="BC31" s="610"/>
      <c r="BD31" s="610"/>
      <c r="BE31" s="610"/>
      <c r="BF31" s="611"/>
      <c r="BG31" s="670">
        <v>99.2</v>
      </c>
      <c r="BH31" s="667"/>
      <c r="BI31" s="667"/>
      <c r="BJ31" s="667"/>
      <c r="BK31" s="667"/>
      <c r="BL31" s="667"/>
      <c r="BM31" s="618">
        <v>98.5</v>
      </c>
      <c r="BN31" s="667"/>
      <c r="BO31" s="667"/>
      <c r="BP31" s="667"/>
      <c r="BQ31" s="668"/>
      <c r="BR31" s="670">
        <v>99.2</v>
      </c>
      <c r="BS31" s="667"/>
      <c r="BT31" s="667"/>
      <c r="BU31" s="667"/>
      <c r="BV31" s="667"/>
      <c r="BW31" s="667"/>
      <c r="BX31" s="618">
        <v>98</v>
      </c>
      <c r="BY31" s="667"/>
      <c r="BZ31" s="667"/>
      <c r="CA31" s="667"/>
      <c r="CB31" s="668"/>
      <c r="CD31" s="663"/>
      <c r="CE31" s="664"/>
      <c r="CF31" s="620" t="s">
        <v>313</v>
      </c>
      <c r="CG31" s="621"/>
      <c r="CH31" s="621"/>
      <c r="CI31" s="621"/>
      <c r="CJ31" s="621"/>
      <c r="CK31" s="621"/>
      <c r="CL31" s="621"/>
      <c r="CM31" s="621"/>
      <c r="CN31" s="621"/>
      <c r="CO31" s="621"/>
      <c r="CP31" s="621"/>
      <c r="CQ31" s="622"/>
      <c r="CR31" s="623">
        <v>119335</v>
      </c>
      <c r="CS31" s="653"/>
      <c r="CT31" s="653"/>
      <c r="CU31" s="653"/>
      <c r="CV31" s="653"/>
      <c r="CW31" s="653"/>
      <c r="CX31" s="653"/>
      <c r="CY31" s="654"/>
      <c r="CZ31" s="628">
        <v>0.3</v>
      </c>
      <c r="DA31" s="655"/>
      <c r="DB31" s="655"/>
      <c r="DC31" s="658"/>
      <c r="DD31" s="632">
        <v>119335</v>
      </c>
      <c r="DE31" s="653"/>
      <c r="DF31" s="653"/>
      <c r="DG31" s="653"/>
      <c r="DH31" s="653"/>
      <c r="DI31" s="653"/>
      <c r="DJ31" s="653"/>
      <c r="DK31" s="654"/>
      <c r="DL31" s="632">
        <v>119324</v>
      </c>
      <c r="DM31" s="653"/>
      <c r="DN31" s="653"/>
      <c r="DO31" s="653"/>
      <c r="DP31" s="653"/>
      <c r="DQ31" s="653"/>
      <c r="DR31" s="653"/>
      <c r="DS31" s="653"/>
      <c r="DT31" s="653"/>
      <c r="DU31" s="653"/>
      <c r="DV31" s="654"/>
      <c r="DW31" s="628">
        <v>0.8</v>
      </c>
      <c r="DX31" s="655"/>
      <c r="DY31" s="655"/>
      <c r="DZ31" s="655"/>
      <c r="EA31" s="655"/>
      <c r="EB31" s="655"/>
      <c r="EC31" s="656"/>
    </row>
    <row r="32" spans="2:133" ht="11.25" customHeight="1" x14ac:dyDescent="0.2">
      <c r="B32" s="620" t="s">
        <v>314</v>
      </c>
      <c r="C32" s="621"/>
      <c r="D32" s="621"/>
      <c r="E32" s="621"/>
      <c r="F32" s="621"/>
      <c r="G32" s="621"/>
      <c r="H32" s="621"/>
      <c r="I32" s="621"/>
      <c r="J32" s="621"/>
      <c r="K32" s="621"/>
      <c r="L32" s="621"/>
      <c r="M32" s="621"/>
      <c r="N32" s="621"/>
      <c r="O32" s="621"/>
      <c r="P32" s="621"/>
      <c r="Q32" s="622"/>
      <c r="R32" s="623">
        <v>4632043</v>
      </c>
      <c r="S32" s="624"/>
      <c r="T32" s="624"/>
      <c r="U32" s="624"/>
      <c r="V32" s="624"/>
      <c r="W32" s="624"/>
      <c r="X32" s="624"/>
      <c r="Y32" s="625"/>
      <c r="Z32" s="626">
        <v>13</v>
      </c>
      <c r="AA32" s="626"/>
      <c r="AB32" s="626"/>
      <c r="AC32" s="626"/>
      <c r="AD32" s="627" t="s">
        <v>131</v>
      </c>
      <c r="AE32" s="627"/>
      <c r="AF32" s="627"/>
      <c r="AG32" s="627"/>
      <c r="AH32" s="627"/>
      <c r="AI32" s="627"/>
      <c r="AJ32" s="627"/>
      <c r="AK32" s="627"/>
      <c r="AL32" s="628" t="s">
        <v>131</v>
      </c>
      <c r="AM32" s="629"/>
      <c r="AN32" s="629"/>
      <c r="AO32" s="630"/>
      <c r="AP32" s="673"/>
      <c r="AQ32" s="674"/>
      <c r="AR32" s="674"/>
      <c r="AS32" s="674"/>
      <c r="AT32" s="678"/>
      <c r="AU32" s="214" t="s">
        <v>315</v>
      </c>
      <c r="AX32" s="620" t="s">
        <v>316</v>
      </c>
      <c r="AY32" s="621"/>
      <c r="AZ32" s="621"/>
      <c r="BA32" s="621"/>
      <c r="BB32" s="621"/>
      <c r="BC32" s="621"/>
      <c r="BD32" s="621"/>
      <c r="BE32" s="621"/>
      <c r="BF32" s="622"/>
      <c r="BG32" s="680">
        <v>99.2</v>
      </c>
      <c r="BH32" s="653"/>
      <c r="BI32" s="653"/>
      <c r="BJ32" s="653"/>
      <c r="BK32" s="653"/>
      <c r="BL32" s="653"/>
      <c r="BM32" s="629">
        <v>98.5</v>
      </c>
      <c r="BN32" s="653"/>
      <c r="BO32" s="653"/>
      <c r="BP32" s="653"/>
      <c r="BQ32" s="669"/>
      <c r="BR32" s="680">
        <v>99.1</v>
      </c>
      <c r="BS32" s="653"/>
      <c r="BT32" s="653"/>
      <c r="BU32" s="653"/>
      <c r="BV32" s="653"/>
      <c r="BW32" s="653"/>
      <c r="BX32" s="629">
        <v>98.1</v>
      </c>
      <c r="BY32" s="653"/>
      <c r="BZ32" s="653"/>
      <c r="CA32" s="653"/>
      <c r="CB32" s="669"/>
      <c r="CD32" s="665"/>
      <c r="CE32" s="666"/>
      <c r="CF32" s="620" t="s">
        <v>317</v>
      </c>
      <c r="CG32" s="621"/>
      <c r="CH32" s="621"/>
      <c r="CI32" s="621"/>
      <c r="CJ32" s="621"/>
      <c r="CK32" s="621"/>
      <c r="CL32" s="621"/>
      <c r="CM32" s="621"/>
      <c r="CN32" s="621"/>
      <c r="CO32" s="621"/>
      <c r="CP32" s="621"/>
      <c r="CQ32" s="622"/>
      <c r="CR32" s="623">
        <v>1</v>
      </c>
      <c r="CS32" s="624"/>
      <c r="CT32" s="624"/>
      <c r="CU32" s="624"/>
      <c r="CV32" s="624"/>
      <c r="CW32" s="624"/>
      <c r="CX32" s="624"/>
      <c r="CY32" s="625"/>
      <c r="CZ32" s="628">
        <v>0</v>
      </c>
      <c r="DA32" s="655"/>
      <c r="DB32" s="655"/>
      <c r="DC32" s="658"/>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2">
      <c r="B33" s="620" t="s">
        <v>318</v>
      </c>
      <c r="C33" s="621"/>
      <c r="D33" s="621"/>
      <c r="E33" s="621"/>
      <c r="F33" s="621"/>
      <c r="G33" s="621"/>
      <c r="H33" s="621"/>
      <c r="I33" s="621"/>
      <c r="J33" s="621"/>
      <c r="K33" s="621"/>
      <c r="L33" s="621"/>
      <c r="M33" s="621"/>
      <c r="N33" s="621"/>
      <c r="O33" s="621"/>
      <c r="P33" s="621"/>
      <c r="Q33" s="622"/>
      <c r="R33" s="623">
        <v>107681</v>
      </c>
      <c r="S33" s="624"/>
      <c r="T33" s="624"/>
      <c r="U33" s="624"/>
      <c r="V33" s="624"/>
      <c r="W33" s="624"/>
      <c r="X33" s="624"/>
      <c r="Y33" s="625"/>
      <c r="Z33" s="626">
        <v>0.3</v>
      </c>
      <c r="AA33" s="626"/>
      <c r="AB33" s="626"/>
      <c r="AC33" s="626"/>
      <c r="AD33" s="627" t="s">
        <v>131</v>
      </c>
      <c r="AE33" s="627"/>
      <c r="AF33" s="627"/>
      <c r="AG33" s="627"/>
      <c r="AH33" s="627"/>
      <c r="AI33" s="627"/>
      <c r="AJ33" s="627"/>
      <c r="AK33" s="627"/>
      <c r="AL33" s="628" t="s">
        <v>131</v>
      </c>
      <c r="AM33" s="629"/>
      <c r="AN33" s="629"/>
      <c r="AO33" s="630"/>
      <c r="AP33" s="675"/>
      <c r="AQ33" s="676"/>
      <c r="AR33" s="676"/>
      <c r="AS33" s="676"/>
      <c r="AT33" s="679"/>
      <c r="AU33" s="219"/>
      <c r="AV33" s="219"/>
      <c r="AW33" s="219"/>
      <c r="AX33" s="644" t="s">
        <v>319</v>
      </c>
      <c r="AY33" s="645"/>
      <c r="AZ33" s="645"/>
      <c r="BA33" s="645"/>
      <c r="BB33" s="645"/>
      <c r="BC33" s="645"/>
      <c r="BD33" s="645"/>
      <c r="BE33" s="645"/>
      <c r="BF33" s="646"/>
      <c r="BG33" s="681">
        <v>99.2</v>
      </c>
      <c r="BH33" s="682"/>
      <c r="BI33" s="682"/>
      <c r="BJ33" s="682"/>
      <c r="BK33" s="682"/>
      <c r="BL33" s="682"/>
      <c r="BM33" s="683">
        <v>98.5</v>
      </c>
      <c r="BN33" s="682"/>
      <c r="BO33" s="682"/>
      <c r="BP33" s="682"/>
      <c r="BQ33" s="684"/>
      <c r="BR33" s="681">
        <v>99.1</v>
      </c>
      <c r="BS33" s="682"/>
      <c r="BT33" s="682"/>
      <c r="BU33" s="682"/>
      <c r="BV33" s="682"/>
      <c r="BW33" s="682"/>
      <c r="BX33" s="683">
        <v>97.8</v>
      </c>
      <c r="BY33" s="682"/>
      <c r="BZ33" s="682"/>
      <c r="CA33" s="682"/>
      <c r="CB33" s="684"/>
      <c r="CD33" s="620" t="s">
        <v>320</v>
      </c>
      <c r="CE33" s="621"/>
      <c r="CF33" s="621"/>
      <c r="CG33" s="621"/>
      <c r="CH33" s="621"/>
      <c r="CI33" s="621"/>
      <c r="CJ33" s="621"/>
      <c r="CK33" s="621"/>
      <c r="CL33" s="621"/>
      <c r="CM33" s="621"/>
      <c r="CN33" s="621"/>
      <c r="CO33" s="621"/>
      <c r="CP33" s="621"/>
      <c r="CQ33" s="622"/>
      <c r="CR33" s="623">
        <v>13398984</v>
      </c>
      <c r="CS33" s="653"/>
      <c r="CT33" s="653"/>
      <c r="CU33" s="653"/>
      <c r="CV33" s="653"/>
      <c r="CW33" s="653"/>
      <c r="CX33" s="653"/>
      <c r="CY33" s="654"/>
      <c r="CZ33" s="628">
        <v>39.1</v>
      </c>
      <c r="DA33" s="655"/>
      <c r="DB33" s="655"/>
      <c r="DC33" s="658"/>
      <c r="DD33" s="632">
        <v>8443757</v>
      </c>
      <c r="DE33" s="653"/>
      <c r="DF33" s="653"/>
      <c r="DG33" s="653"/>
      <c r="DH33" s="653"/>
      <c r="DI33" s="653"/>
      <c r="DJ33" s="653"/>
      <c r="DK33" s="654"/>
      <c r="DL33" s="632">
        <v>5166241</v>
      </c>
      <c r="DM33" s="653"/>
      <c r="DN33" s="653"/>
      <c r="DO33" s="653"/>
      <c r="DP33" s="653"/>
      <c r="DQ33" s="653"/>
      <c r="DR33" s="653"/>
      <c r="DS33" s="653"/>
      <c r="DT33" s="653"/>
      <c r="DU33" s="653"/>
      <c r="DV33" s="654"/>
      <c r="DW33" s="628">
        <v>33.1</v>
      </c>
      <c r="DX33" s="655"/>
      <c r="DY33" s="655"/>
      <c r="DZ33" s="655"/>
      <c r="EA33" s="655"/>
      <c r="EB33" s="655"/>
      <c r="EC33" s="656"/>
    </row>
    <row r="34" spans="2:133" ht="11.25" customHeight="1" x14ac:dyDescent="0.2">
      <c r="B34" s="620" t="s">
        <v>321</v>
      </c>
      <c r="C34" s="621"/>
      <c r="D34" s="621"/>
      <c r="E34" s="621"/>
      <c r="F34" s="621"/>
      <c r="G34" s="621"/>
      <c r="H34" s="621"/>
      <c r="I34" s="621"/>
      <c r="J34" s="621"/>
      <c r="K34" s="621"/>
      <c r="L34" s="621"/>
      <c r="M34" s="621"/>
      <c r="N34" s="621"/>
      <c r="O34" s="621"/>
      <c r="P34" s="621"/>
      <c r="Q34" s="622"/>
      <c r="R34" s="623">
        <v>2062317</v>
      </c>
      <c r="S34" s="624"/>
      <c r="T34" s="624"/>
      <c r="U34" s="624"/>
      <c r="V34" s="624"/>
      <c r="W34" s="624"/>
      <c r="X34" s="624"/>
      <c r="Y34" s="625"/>
      <c r="Z34" s="626">
        <v>5.8</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4704738</v>
      </c>
      <c r="CS34" s="624"/>
      <c r="CT34" s="624"/>
      <c r="CU34" s="624"/>
      <c r="CV34" s="624"/>
      <c r="CW34" s="624"/>
      <c r="CX34" s="624"/>
      <c r="CY34" s="625"/>
      <c r="CZ34" s="628">
        <v>13.7</v>
      </c>
      <c r="DA34" s="655"/>
      <c r="DB34" s="655"/>
      <c r="DC34" s="658"/>
      <c r="DD34" s="632">
        <v>3343876</v>
      </c>
      <c r="DE34" s="624"/>
      <c r="DF34" s="624"/>
      <c r="DG34" s="624"/>
      <c r="DH34" s="624"/>
      <c r="DI34" s="624"/>
      <c r="DJ34" s="624"/>
      <c r="DK34" s="625"/>
      <c r="DL34" s="632">
        <v>2604633</v>
      </c>
      <c r="DM34" s="624"/>
      <c r="DN34" s="624"/>
      <c r="DO34" s="624"/>
      <c r="DP34" s="624"/>
      <c r="DQ34" s="624"/>
      <c r="DR34" s="624"/>
      <c r="DS34" s="624"/>
      <c r="DT34" s="624"/>
      <c r="DU34" s="624"/>
      <c r="DV34" s="625"/>
      <c r="DW34" s="628">
        <v>16.7</v>
      </c>
      <c r="DX34" s="655"/>
      <c r="DY34" s="655"/>
      <c r="DZ34" s="655"/>
      <c r="EA34" s="655"/>
      <c r="EB34" s="655"/>
      <c r="EC34" s="656"/>
    </row>
    <row r="35" spans="2:133" ht="11.25" customHeight="1" x14ac:dyDescent="0.2">
      <c r="B35" s="620" t="s">
        <v>323</v>
      </c>
      <c r="C35" s="621"/>
      <c r="D35" s="621"/>
      <c r="E35" s="621"/>
      <c r="F35" s="621"/>
      <c r="G35" s="621"/>
      <c r="H35" s="621"/>
      <c r="I35" s="621"/>
      <c r="J35" s="621"/>
      <c r="K35" s="621"/>
      <c r="L35" s="621"/>
      <c r="M35" s="621"/>
      <c r="N35" s="621"/>
      <c r="O35" s="621"/>
      <c r="P35" s="621"/>
      <c r="Q35" s="622"/>
      <c r="R35" s="623">
        <v>443772</v>
      </c>
      <c r="S35" s="624"/>
      <c r="T35" s="624"/>
      <c r="U35" s="624"/>
      <c r="V35" s="624"/>
      <c r="W35" s="624"/>
      <c r="X35" s="624"/>
      <c r="Y35" s="625"/>
      <c r="Z35" s="626">
        <v>1.2</v>
      </c>
      <c r="AA35" s="626"/>
      <c r="AB35" s="626"/>
      <c r="AC35" s="626"/>
      <c r="AD35" s="627" t="s">
        <v>139</v>
      </c>
      <c r="AE35" s="627"/>
      <c r="AF35" s="627"/>
      <c r="AG35" s="627"/>
      <c r="AH35" s="627"/>
      <c r="AI35" s="627"/>
      <c r="AJ35" s="627"/>
      <c r="AK35" s="627"/>
      <c r="AL35" s="628" t="s">
        <v>131</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1226658</v>
      </c>
      <c r="CS35" s="653"/>
      <c r="CT35" s="653"/>
      <c r="CU35" s="653"/>
      <c r="CV35" s="653"/>
      <c r="CW35" s="653"/>
      <c r="CX35" s="653"/>
      <c r="CY35" s="654"/>
      <c r="CZ35" s="628">
        <v>3.6</v>
      </c>
      <c r="DA35" s="655"/>
      <c r="DB35" s="655"/>
      <c r="DC35" s="658"/>
      <c r="DD35" s="632">
        <v>905443</v>
      </c>
      <c r="DE35" s="653"/>
      <c r="DF35" s="653"/>
      <c r="DG35" s="653"/>
      <c r="DH35" s="653"/>
      <c r="DI35" s="653"/>
      <c r="DJ35" s="653"/>
      <c r="DK35" s="654"/>
      <c r="DL35" s="632">
        <v>812193</v>
      </c>
      <c r="DM35" s="653"/>
      <c r="DN35" s="653"/>
      <c r="DO35" s="653"/>
      <c r="DP35" s="653"/>
      <c r="DQ35" s="653"/>
      <c r="DR35" s="653"/>
      <c r="DS35" s="653"/>
      <c r="DT35" s="653"/>
      <c r="DU35" s="653"/>
      <c r="DV35" s="654"/>
      <c r="DW35" s="628">
        <v>5.2</v>
      </c>
      <c r="DX35" s="655"/>
      <c r="DY35" s="655"/>
      <c r="DZ35" s="655"/>
      <c r="EA35" s="655"/>
      <c r="EB35" s="655"/>
      <c r="EC35" s="656"/>
    </row>
    <row r="36" spans="2:133" ht="11.25" customHeight="1" x14ac:dyDescent="0.2">
      <c r="B36" s="620" t="s">
        <v>327</v>
      </c>
      <c r="C36" s="621"/>
      <c r="D36" s="621"/>
      <c r="E36" s="621"/>
      <c r="F36" s="621"/>
      <c r="G36" s="621"/>
      <c r="H36" s="621"/>
      <c r="I36" s="621"/>
      <c r="J36" s="621"/>
      <c r="K36" s="621"/>
      <c r="L36" s="621"/>
      <c r="M36" s="621"/>
      <c r="N36" s="621"/>
      <c r="O36" s="621"/>
      <c r="P36" s="621"/>
      <c r="Q36" s="622"/>
      <c r="R36" s="623">
        <v>1339047</v>
      </c>
      <c r="S36" s="624"/>
      <c r="T36" s="624"/>
      <c r="U36" s="624"/>
      <c r="V36" s="624"/>
      <c r="W36" s="624"/>
      <c r="X36" s="624"/>
      <c r="Y36" s="625"/>
      <c r="Z36" s="626">
        <v>3.8</v>
      </c>
      <c r="AA36" s="626"/>
      <c r="AB36" s="626"/>
      <c r="AC36" s="626"/>
      <c r="AD36" s="627" t="s">
        <v>131</v>
      </c>
      <c r="AE36" s="627"/>
      <c r="AF36" s="627"/>
      <c r="AG36" s="627"/>
      <c r="AH36" s="627"/>
      <c r="AI36" s="627"/>
      <c r="AJ36" s="627"/>
      <c r="AK36" s="627"/>
      <c r="AL36" s="628" t="s">
        <v>139</v>
      </c>
      <c r="AM36" s="629"/>
      <c r="AN36" s="629"/>
      <c r="AO36" s="630"/>
      <c r="AP36" s="222"/>
      <c r="AQ36" s="685" t="s">
        <v>328</v>
      </c>
      <c r="AR36" s="686"/>
      <c r="AS36" s="686"/>
      <c r="AT36" s="686"/>
      <c r="AU36" s="686"/>
      <c r="AV36" s="686"/>
      <c r="AW36" s="686"/>
      <c r="AX36" s="686"/>
      <c r="AY36" s="687"/>
      <c r="AZ36" s="612">
        <v>2791241</v>
      </c>
      <c r="BA36" s="613"/>
      <c r="BB36" s="613"/>
      <c r="BC36" s="613"/>
      <c r="BD36" s="613"/>
      <c r="BE36" s="613"/>
      <c r="BF36" s="688"/>
      <c r="BG36" s="609" t="s">
        <v>329</v>
      </c>
      <c r="BH36" s="610"/>
      <c r="BI36" s="610"/>
      <c r="BJ36" s="610"/>
      <c r="BK36" s="610"/>
      <c r="BL36" s="610"/>
      <c r="BM36" s="610"/>
      <c r="BN36" s="610"/>
      <c r="BO36" s="610"/>
      <c r="BP36" s="610"/>
      <c r="BQ36" s="610"/>
      <c r="BR36" s="610"/>
      <c r="BS36" s="610"/>
      <c r="BT36" s="610"/>
      <c r="BU36" s="611"/>
      <c r="BV36" s="612">
        <v>243359</v>
      </c>
      <c r="BW36" s="613"/>
      <c r="BX36" s="613"/>
      <c r="BY36" s="613"/>
      <c r="BZ36" s="613"/>
      <c r="CA36" s="613"/>
      <c r="CB36" s="688"/>
      <c r="CD36" s="620" t="s">
        <v>330</v>
      </c>
      <c r="CE36" s="621"/>
      <c r="CF36" s="621"/>
      <c r="CG36" s="621"/>
      <c r="CH36" s="621"/>
      <c r="CI36" s="621"/>
      <c r="CJ36" s="621"/>
      <c r="CK36" s="621"/>
      <c r="CL36" s="621"/>
      <c r="CM36" s="621"/>
      <c r="CN36" s="621"/>
      <c r="CO36" s="621"/>
      <c r="CP36" s="621"/>
      <c r="CQ36" s="622"/>
      <c r="CR36" s="623">
        <v>3062199</v>
      </c>
      <c r="CS36" s="624"/>
      <c r="CT36" s="624"/>
      <c r="CU36" s="624"/>
      <c r="CV36" s="624"/>
      <c r="CW36" s="624"/>
      <c r="CX36" s="624"/>
      <c r="CY36" s="625"/>
      <c r="CZ36" s="628">
        <v>8.9</v>
      </c>
      <c r="DA36" s="655"/>
      <c r="DB36" s="655"/>
      <c r="DC36" s="658"/>
      <c r="DD36" s="632">
        <v>1903319</v>
      </c>
      <c r="DE36" s="624"/>
      <c r="DF36" s="624"/>
      <c r="DG36" s="624"/>
      <c r="DH36" s="624"/>
      <c r="DI36" s="624"/>
      <c r="DJ36" s="624"/>
      <c r="DK36" s="625"/>
      <c r="DL36" s="632">
        <v>370018</v>
      </c>
      <c r="DM36" s="624"/>
      <c r="DN36" s="624"/>
      <c r="DO36" s="624"/>
      <c r="DP36" s="624"/>
      <c r="DQ36" s="624"/>
      <c r="DR36" s="624"/>
      <c r="DS36" s="624"/>
      <c r="DT36" s="624"/>
      <c r="DU36" s="624"/>
      <c r="DV36" s="625"/>
      <c r="DW36" s="628">
        <v>2.4</v>
      </c>
      <c r="DX36" s="655"/>
      <c r="DY36" s="655"/>
      <c r="DZ36" s="655"/>
      <c r="EA36" s="655"/>
      <c r="EB36" s="655"/>
      <c r="EC36" s="656"/>
    </row>
    <row r="37" spans="2:133" ht="11.25" customHeight="1" x14ac:dyDescent="0.2">
      <c r="B37" s="620" t="s">
        <v>331</v>
      </c>
      <c r="C37" s="621"/>
      <c r="D37" s="621"/>
      <c r="E37" s="621"/>
      <c r="F37" s="621"/>
      <c r="G37" s="621"/>
      <c r="H37" s="621"/>
      <c r="I37" s="621"/>
      <c r="J37" s="621"/>
      <c r="K37" s="621"/>
      <c r="L37" s="621"/>
      <c r="M37" s="621"/>
      <c r="N37" s="621"/>
      <c r="O37" s="621"/>
      <c r="P37" s="621"/>
      <c r="Q37" s="622"/>
      <c r="R37" s="623">
        <v>220614</v>
      </c>
      <c r="S37" s="624"/>
      <c r="T37" s="624"/>
      <c r="U37" s="624"/>
      <c r="V37" s="624"/>
      <c r="W37" s="624"/>
      <c r="X37" s="624"/>
      <c r="Y37" s="625"/>
      <c r="Z37" s="626">
        <v>0.6</v>
      </c>
      <c r="AA37" s="626"/>
      <c r="AB37" s="626"/>
      <c r="AC37" s="626"/>
      <c r="AD37" s="627">
        <v>206</v>
      </c>
      <c r="AE37" s="627"/>
      <c r="AF37" s="627"/>
      <c r="AG37" s="627"/>
      <c r="AH37" s="627"/>
      <c r="AI37" s="627"/>
      <c r="AJ37" s="627"/>
      <c r="AK37" s="627"/>
      <c r="AL37" s="628">
        <v>0</v>
      </c>
      <c r="AM37" s="629"/>
      <c r="AN37" s="629"/>
      <c r="AO37" s="630"/>
      <c r="AQ37" s="689" t="s">
        <v>332</v>
      </c>
      <c r="AR37" s="690"/>
      <c r="AS37" s="690"/>
      <c r="AT37" s="690"/>
      <c r="AU37" s="690"/>
      <c r="AV37" s="690"/>
      <c r="AW37" s="690"/>
      <c r="AX37" s="690"/>
      <c r="AY37" s="691"/>
      <c r="AZ37" s="623">
        <v>690943</v>
      </c>
      <c r="BA37" s="624"/>
      <c r="BB37" s="624"/>
      <c r="BC37" s="624"/>
      <c r="BD37" s="653"/>
      <c r="BE37" s="653"/>
      <c r="BF37" s="669"/>
      <c r="BG37" s="620" t="s">
        <v>333</v>
      </c>
      <c r="BH37" s="621"/>
      <c r="BI37" s="621"/>
      <c r="BJ37" s="621"/>
      <c r="BK37" s="621"/>
      <c r="BL37" s="621"/>
      <c r="BM37" s="621"/>
      <c r="BN37" s="621"/>
      <c r="BO37" s="621"/>
      <c r="BP37" s="621"/>
      <c r="BQ37" s="621"/>
      <c r="BR37" s="621"/>
      <c r="BS37" s="621"/>
      <c r="BT37" s="621"/>
      <c r="BU37" s="622"/>
      <c r="BV37" s="623">
        <v>169216</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51008</v>
      </c>
      <c r="CS37" s="653"/>
      <c r="CT37" s="653"/>
      <c r="CU37" s="653"/>
      <c r="CV37" s="653"/>
      <c r="CW37" s="653"/>
      <c r="CX37" s="653"/>
      <c r="CY37" s="654"/>
      <c r="CZ37" s="628">
        <v>0.1</v>
      </c>
      <c r="DA37" s="655"/>
      <c r="DB37" s="655"/>
      <c r="DC37" s="658"/>
      <c r="DD37" s="632">
        <v>51008</v>
      </c>
      <c r="DE37" s="653"/>
      <c r="DF37" s="653"/>
      <c r="DG37" s="653"/>
      <c r="DH37" s="653"/>
      <c r="DI37" s="653"/>
      <c r="DJ37" s="653"/>
      <c r="DK37" s="654"/>
      <c r="DL37" s="632">
        <v>51008</v>
      </c>
      <c r="DM37" s="653"/>
      <c r="DN37" s="653"/>
      <c r="DO37" s="653"/>
      <c r="DP37" s="653"/>
      <c r="DQ37" s="653"/>
      <c r="DR37" s="653"/>
      <c r="DS37" s="653"/>
      <c r="DT37" s="653"/>
      <c r="DU37" s="653"/>
      <c r="DV37" s="654"/>
      <c r="DW37" s="628">
        <v>0.3</v>
      </c>
      <c r="DX37" s="655"/>
      <c r="DY37" s="655"/>
      <c r="DZ37" s="655"/>
      <c r="EA37" s="655"/>
      <c r="EB37" s="655"/>
      <c r="EC37" s="656"/>
    </row>
    <row r="38" spans="2:133" ht="11.25" customHeight="1" x14ac:dyDescent="0.2">
      <c r="B38" s="620" t="s">
        <v>335</v>
      </c>
      <c r="C38" s="621"/>
      <c r="D38" s="621"/>
      <c r="E38" s="621"/>
      <c r="F38" s="621"/>
      <c r="G38" s="621"/>
      <c r="H38" s="621"/>
      <c r="I38" s="621"/>
      <c r="J38" s="621"/>
      <c r="K38" s="621"/>
      <c r="L38" s="621"/>
      <c r="M38" s="621"/>
      <c r="N38" s="621"/>
      <c r="O38" s="621"/>
      <c r="P38" s="621"/>
      <c r="Q38" s="622"/>
      <c r="R38" s="623">
        <v>1587571</v>
      </c>
      <c r="S38" s="624"/>
      <c r="T38" s="624"/>
      <c r="U38" s="624"/>
      <c r="V38" s="624"/>
      <c r="W38" s="624"/>
      <c r="X38" s="624"/>
      <c r="Y38" s="625"/>
      <c r="Z38" s="626">
        <v>4.5</v>
      </c>
      <c r="AA38" s="626"/>
      <c r="AB38" s="626"/>
      <c r="AC38" s="626"/>
      <c r="AD38" s="627" t="s">
        <v>131</v>
      </c>
      <c r="AE38" s="627"/>
      <c r="AF38" s="627"/>
      <c r="AG38" s="627"/>
      <c r="AH38" s="627"/>
      <c r="AI38" s="627"/>
      <c r="AJ38" s="627"/>
      <c r="AK38" s="627"/>
      <c r="AL38" s="628" t="s">
        <v>131</v>
      </c>
      <c r="AM38" s="629"/>
      <c r="AN38" s="629"/>
      <c r="AO38" s="630"/>
      <c r="AQ38" s="689" t="s">
        <v>336</v>
      </c>
      <c r="AR38" s="690"/>
      <c r="AS38" s="690"/>
      <c r="AT38" s="690"/>
      <c r="AU38" s="690"/>
      <c r="AV38" s="690"/>
      <c r="AW38" s="690"/>
      <c r="AX38" s="690"/>
      <c r="AY38" s="691"/>
      <c r="AZ38" s="623">
        <v>127118</v>
      </c>
      <c r="BA38" s="624"/>
      <c r="BB38" s="624"/>
      <c r="BC38" s="624"/>
      <c r="BD38" s="653"/>
      <c r="BE38" s="653"/>
      <c r="BF38" s="669"/>
      <c r="BG38" s="620" t="s">
        <v>337</v>
      </c>
      <c r="BH38" s="621"/>
      <c r="BI38" s="621"/>
      <c r="BJ38" s="621"/>
      <c r="BK38" s="621"/>
      <c r="BL38" s="621"/>
      <c r="BM38" s="621"/>
      <c r="BN38" s="621"/>
      <c r="BO38" s="621"/>
      <c r="BP38" s="621"/>
      <c r="BQ38" s="621"/>
      <c r="BR38" s="621"/>
      <c r="BS38" s="621"/>
      <c r="BT38" s="621"/>
      <c r="BU38" s="622"/>
      <c r="BV38" s="623">
        <v>8990</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1973180</v>
      </c>
      <c r="CS38" s="624"/>
      <c r="CT38" s="624"/>
      <c r="CU38" s="624"/>
      <c r="CV38" s="624"/>
      <c r="CW38" s="624"/>
      <c r="CX38" s="624"/>
      <c r="CY38" s="625"/>
      <c r="CZ38" s="628">
        <v>5.8</v>
      </c>
      <c r="DA38" s="655"/>
      <c r="DB38" s="655"/>
      <c r="DC38" s="658"/>
      <c r="DD38" s="632">
        <v>1493150</v>
      </c>
      <c r="DE38" s="624"/>
      <c r="DF38" s="624"/>
      <c r="DG38" s="624"/>
      <c r="DH38" s="624"/>
      <c r="DI38" s="624"/>
      <c r="DJ38" s="624"/>
      <c r="DK38" s="625"/>
      <c r="DL38" s="632">
        <v>1377897</v>
      </c>
      <c r="DM38" s="624"/>
      <c r="DN38" s="624"/>
      <c r="DO38" s="624"/>
      <c r="DP38" s="624"/>
      <c r="DQ38" s="624"/>
      <c r="DR38" s="624"/>
      <c r="DS38" s="624"/>
      <c r="DT38" s="624"/>
      <c r="DU38" s="624"/>
      <c r="DV38" s="625"/>
      <c r="DW38" s="628">
        <v>8.8000000000000007</v>
      </c>
      <c r="DX38" s="655"/>
      <c r="DY38" s="655"/>
      <c r="DZ38" s="655"/>
      <c r="EA38" s="655"/>
      <c r="EB38" s="655"/>
      <c r="EC38" s="656"/>
    </row>
    <row r="39" spans="2:133" ht="11.25" customHeight="1" x14ac:dyDescent="0.2">
      <c r="B39" s="620" t="s">
        <v>339</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139</v>
      </c>
      <c r="AM39" s="629"/>
      <c r="AN39" s="629"/>
      <c r="AO39" s="630"/>
      <c r="AQ39" s="689" t="s">
        <v>340</v>
      </c>
      <c r="AR39" s="690"/>
      <c r="AS39" s="690"/>
      <c r="AT39" s="690"/>
      <c r="AU39" s="690"/>
      <c r="AV39" s="690"/>
      <c r="AW39" s="690"/>
      <c r="AX39" s="690"/>
      <c r="AY39" s="691"/>
      <c r="AZ39" s="623">
        <v>29063</v>
      </c>
      <c r="BA39" s="624"/>
      <c r="BB39" s="624"/>
      <c r="BC39" s="624"/>
      <c r="BD39" s="653"/>
      <c r="BE39" s="653"/>
      <c r="BF39" s="669"/>
      <c r="BG39" s="620" t="s">
        <v>341</v>
      </c>
      <c r="BH39" s="621"/>
      <c r="BI39" s="621"/>
      <c r="BJ39" s="621"/>
      <c r="BK39" s="621"/>
      <c r="BL39" s="621"/>
      <c r="BM39" s="621"/>
      <c r="BN39" s="621"/>
      <c r="BO39" s="621"/>
      <c r="BP39" s="621"/>
      <c r="BQ39" s="621"/>
      <c r="BR39" s="621"/>
      <c r="BS39" s="621"/>
      <c r="BT39" s="621"/>
      <c r="BU39" s="622"/>
      <c r="BV39" s="623">
        <v>14622</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2417429</v>
      </c>
      <c r="CS39" s="653"/>
      <c r="CT39" s="653"/>
      <c r="CU39" s="653"/>
      <c r="CV39" s="653"/>
      <c r="CW39" s="653"/>
      <c r="CX39" s="653"/>
      <c r="CY39" s="654"/>
      <c r="CZ39" s="628">
        <v>7.1</v>
      </c>
      <c r="DA39" s="655"/>
      <c r="DB39" s="655"/>
      <c r="DC39" s="658"/>
      <c r="DD39" s="632">
        <v>788159</v>
      </c>
      <c r="DE39" s="653"/>
      <c r="DF39" s="653"/>
      <c r="DG39" s="653"/>
      <c r="DH39" s="653"/>
      <c r="DI39" s="653"/>
      <c r="DJ39" s="653"/>
      <c r="DK39" s="654"/>
      <c r="DL39" s="632" t="s">
        <v>131</v>
      </c>
      <c r="DM39" s="653"/>
      <c r="DN39" s="653"/>
      <c r="DO39" s="653"/>
      <c r="DP39" s="653"/>
      <c r="DQ39" s="653"/>
      <c r="DR39" s="653"/>
      <c r="DS39" s="653"/>
      <c r="DT39" s="653"/>
      <c r="DU39" s="653"/>
      <c r="DV39" s="654"/>
      <c r="DW39" s="628" t="s">
        <v>131</v>
      </c>
      <c r="DX39" s="655"/>
      <c r="DY39" s="655"/>
      <c r="DZ39" s="655"/>
      <c r="EA39" s="655"/>
      <c r="EB39" s="655"/>
      <c r="EC39" s="656"/>
    </row>
    <row r="40" spans="2:133" ht="11.25" customHeight="1" x14ac:dyDescent="0.2">
      <c r="B40" s="620" t="s">
        <v>343</v>
      </c>
      <c r="C40" s="621"/>
      <c r="D40" s="621"/>
      <c r="E40" s="621"/>
      <c r="F40" s="621"/>
      <c r="G40" s="621"/>
      <c r="H40" s="621"/>
      <c r="I40" s="621"/>
      <c r="J40" s="621"/>
      <c r="K40" s="621"/>
      <c r="L40" s="621"/>
      <c r="M40" s="621"/>
      <c r="N40" s="621"/>
      <c r="O40" s="621"/>
      <c r="P40" s="621"/>
      <c r="Q40" s="622"/>
      <c r="R40" s="623">
        <v>212971</v>
      </c>
      <c r="S40" s="624"/>
      <c r="T40" s="624"/>
      <c r="U40" s="624"/>
      <c r="V40" s="624"/>
      <c r="W40" s="624"/>
      <c r="X40" s="624"/>
      <c r="Y40" s="625"/>
      <c r="Z40" s="626">
        <v>0.6</v>
      </c>
      <c r="AA40" s="626"/>
      <c r="AB40" s="626"/>
      <c r="AC40" s="626"/>
      <c r="AD40" s="627" t="s">
        <v>131</v>
      </c>
      <c r="AE40" s="627"/>
      <c r="AF40" s="627"/>
      <c r="AG40" s="627"/>
      <c r="AH40" s="627"/>
      <c r="AI40" s="627"/>
      <c r="AJ40" s="627"/>
      <c r="AK40" s="627"/>
      <c r="AL40" s="628" t="s">
        <v>139</v>
      </c>
      <c r="AM40" s="629"/>
      <c r="AN40" s="629"/>
      <c r="AO40" s="630"/>
      <c r="AQ40" s="689" t="s">
        <v>344</v>
      </c>
      <c r="AR40" s="690"/>
      <c r="AS40" s="690"/>
      <c r="AT40" s="690"/>
      <c r="AU40" s="690"/>
      <c r="AV40" s="690"/>
      <c r="AW40" s="690"/>
      <c r="AX40" s="690"/>
      <c r="AY40" s="691"/>
      <c r="AZ40" s="623" t="s">
        <v>131</v>
      </c>
      <c r="BA40" s="624"/>
      <c r="BB40" s="624"/>
      <c r="BC40" s="624"/>
      <c r="BD40" s="653"/>
      <c r="BE40" s="653"/>
      <c r="BF40" s="669"/>
      <c r="BG40" s="673" t="s">
        <v>345</v>
      </c>
      <c r="BH40" s="674"/>
      <c r="BI40" s="674"/>
      <c r="BJ40" s="674"/>
      <c r="BK40" s="674"/>
      <c r="BL40" s="223"/>
      <c r="BM40" s="621" t="s">
        <v>346</v>
      </c>
      <c r="BN40" s="621"/>
      <c r="BO40" s="621"/>
      <c r="BP40" s="621"/>
      <c r="BQ40" s="621"/>
      <c r="BR40" s="621"/>
      <c r="BS40" s="621"/>
      <c r="BT40" s="621"/>
      <c r="BU40" s="622"/>
      <c r="BV40" s="623">
        <v>87</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14780</v>
      </c>
      <c r="CS40" s="624"/>
      <c r="CT40" s="624"/>
      <c r="CU40" s="624"/>
      <c r="CV40" s="624"/>
      <c r="CW40" s="624"/>
      <c r="CX40" s="624"/>
      <c r="CY40" s="625"/>
      <c r="CZ40" s="628">
        <v>0</v>
      </c>
      <c r="DA40" s="655"/>
      <c r="DB40" s="655"/>
      <c r="DC40" s="658"/>
      <c r="DD40" s="632">
        <v>9810</v>
      </c>
      <c r="DE40" s="624"/>
      <c r="DF40" s="624"/>
      <c r="DG40" s="624"/>
      <c r="DH40" s="624"/>
      <c r="DI40" s="624"/>
      <c r="DJ40" s="624"/>
      <c r="DK40" s="625"/>
      <c r="DL40" s="632">
        <v>1500</v>
      </c>
      <c r="DM40" s="624"/>
      <c r="DN40" s="624"/>
      <c r="DO40" s="624"/>
      <c r="DP40" s="624"/>
      <c r="DQ40" s="624"/>
      <c r="DR40" s="624"/>
      <c r="DS40" s="624"/>
      <c r="DT40" s="624"/>
      <c r="DU40" s="624"/>
      <c r="DV40" s="625"/>
      <c r="DW40" s="628">
        <v>0</v>
      </c>
      <c r="DX40" s="655"/>
      <c r="DY40" s="655"/>
      <c r="DZ40" s="655"/>
      <c r="EA40" s="655"/>
      <c r="EB40" s="655"/>
      <c r="EC40" s="656"/>
    </row>
    <row r="41" spans="2:133" ht="11.25" customHeight="1" x14ac:dyDescent="0.2">
      <c r="B41" s="644" t="s">
        <v>348</v>
      </c>
      <c r="C41" s="645"/>
      <c r="D41" s="645"/>
      <c r="E41" s="645"/>
      <c r="F41" s="645"/>
      <c r="G41" s="645"/>
      <c r="H41" s="645"/>
      <c r="I41" s="645"/>
      <c r="J41" s="645"/>
      <c r="K41" s="645"/>
      <c r="L41" s="645"/>
      <c r="M41" s="645"/>
      <c r="N41" s="645"/>
      <c r="O41" s="645"/>
      <c r="P41" s="645"/>
      <c r="Q41" s="646"/>
      <c r="R41" s="698">
        <v>35583348</v>
      </c>
      <c r="S41" s="699"/>
      <c r="T41" s="699"/>
      <c r="U41" s="699"/>
      <c r="V41" s="699"/>
      <c r="W41" s="699"/>
      <c r="X41" s="699"/>
      <c r="Y41" s="700"/>
      <c r="Z41" s="701">
        <v>100</v>
      </c>
      <c r="AA41" s="701"/>
      <c r="AB41" s="701"/>
      <c r="AC41" s="701"/>
      <c r="AD41" s="702">
        <v>15412697</v>
      </c>
      <c r="AE41" s="702"/>
      <c r="AF41" s="702"/>
      <c r="AG41" s="702"/>
      <c r="AH41" s="702"/>
      <c r="AI41" s="702"/>
      <c r="AJ41" s="702"/>
      <c r="AK41" s="702"/>
      <c r="AL41" s="703">
        <v>100</v>
      </c>
      <c r="AM41" s="683"/>
      <c r="AN41" s="683"/>
      <c r="AO41" s="704"/>
      <c r="AQ41" s="689" t="s">
        <v>349</v>
      </c>
      <c r="AR41" s="690"/>
      <c r="AS41" s="690"/>
      <c r="AT41" s="690"/>
      <c r="AU41" s="690"/>
      <c r="AV41" s="690"/>
      <c r="AW41" s="690"/>
      <c r="AX41" s="690"/>
      <c r="AY41" s="691"/>
      <c r="AZ41" s="623">
        <v>748849</v>
      </c>
      <c r="BA41" s="624"/>
      <c r="BB41" s="624"/>
      <c r="BC41" s="624"/>
      <c r="BD41" s="653"/>
      <c r="BE41" s="653"/>
      <c r="BF41" s="669"/>
      <c r="BG41" s="673"/>
      <c r="BH41" s="674"/>
      <c r="BI41" s="674"/>
      <c r="BJ41" s="674"/>
      <c r="BK41" s="674"/>
      <c r="BL41" s="223"/>
      <c r="BM41" s="621" t="s">
        <v>350</v>
      </c>
      <c r="BN41" s="621"/>
      <c r="BO41" s="621"/>
      <c r="BP41" s="621"/>
      <c r="BQ41" s="621"/>
      <c r="BR41" s="621"/>
      <c r="BS41" s="621"/>
      <c r="BT41" s="621"/>
      <c r="BU41" s="622"/>
      <c r="BV41" s="623" t="s">
        <v>351</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351</v>
      </c>
      <c r="CS41" s="653"/>
      <c r="CT41" s="653"/>
      <c r="CU41" s="653"/>
      <c r="CV41" s="653"/>
      <c r="CW41" s="653"/>
      <c r="CX41" s="653"/>
      <c r="CY41" s="654"/>
      <c r="CZ41" s="628" t="s">
        <v>131</v>
      </c>
      <c r="DA41" s="655"/>
      <c r="DB41" s="655"/>
      <c r="DC41" s="658"/>
      <c r="DD41" s="632" t="s">
        <v>131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353</v>
      </c>
      <c r="AR42" s="706"/>
      <c r="AS42" s="706"/>
      <c r="AT42" s="706"/>
      <c r="AU42" s="706"/>
      <c r="AV42" s="706"/>
      <c r="AW42" s="706"/>
      <c r="AX42" s="706"/>
      <c r="AY42" s="707"/>
      <c r="AZ42" s="698">
        <v>1195268</v>
      </c>
      <c r="BA42" s="699"/>
      <c r="BB42" s="699"/>
      <c r="BC42" s="699"/>
      <c r="BD42" s="682"/>
      <c r="BE42" s="682"/>
      <c r="BF42" s="684"/>
      <c r="BG42" s="675"/>
      <c r="BH42" s="676"/>
      <c r="BI42" s="676"/>
      <c r="BJ42" s="676"/>
      <c r="BK42" s="676"/>
      <c r="BL42" s="224"/>
      <c r="BM42" s="645" t="s">
        <v>354</v>
      </c>
      <c r="BN42" s="645"/>
      <c r="BO42" s="645"/>
      <c r="BP42" s="645"/>
      <c r="BQ42" s="645"/>
      <c r="BR42" s="645"/>
      <c r="BS42" s="645"/>
      <c r="BT42" s="645"/>
      <c r="BU42" s="646"/>
      <c r="BV42" s="698">
        <v>284</v>
      </c>
      <c r="BW42" s="699"/>
      <c r="BX42" s="699"/>
      <c r="BY42" s="699"/>
      <c r="BZ42" s="699"/>
      <c r="CA42" s="699"/>
      <c r="CB42" s="708"/>
      <c r="CD42" s="620" t="s">
        <v>355</v>
      </c>
      <c r="CE42" s="621"/>
      <c r="CF42" s="621"/>
      <c r="CG42" s="621"/>
      <c r="CH42" s="621"/>
      <c r="CI42" s="621"/>
      <c r="CJ42" s="621"/>
      <c r="CK42" s="621"/>
      <c r="CL42" s="621"/>
      <c r="CM42" s="621"/>
      <c r="CN42" s="621"/>
      <c r="CO42" s="621"/>
      <c r="CP42" s="621"/>
      <c r="CQ42" s="622"/>
      <c r="CR42" s="623">
        <v>4564490</v>
      </c>
      <c r="CS42" s="653"/>
      <c r="CT42" s="653"/>
      <c r="CU42" s="653"/>
      <c r="CV42" s="653"/>
      <c r="CW42" s="653"/>
      <c r="CX42" s="653"/>
      <c r="CY42" s="654"/>
      <c r="CZ42" s="628">
        <v>13.3</v>
      </c>
      <c r="DA42" s="655"/>
      <c r="DB42" s="655"/>
      <c r="DC42" s="658"/>
      <c r="DD42" s="632">
        <v>333310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356</v>
      </c>
      <c r="CD43" s="620" t="s">
        <v>357</v>
      </c>
      <c r="CE43" s="621"/>
      <c r="CF43" s="621"/>
      <c r="CG43" s="621"/>
      <c r="CH43" s="621"/>
      <c r="CI43" s="621"/>
      <c r="CJ43" s="621"/>
      <c r="CK43" s="621"/>
      <c r="CL43" s="621"/>
      <c r="CM43" s="621"/>
      <c r="CN43" s="621"/>
      <c r="CO43" s="621"/>
      <c r="CP43" s="621"/>
      <c r="CQ43" s="622"/>
      <c r="CR43" s="623">
        <v>23460</v>
      </c>
      <c r="CS43" s="653"/>
      <c r="CT43" s="653"/>
      <c r="CU43" s="653"/>
      <c r="CV43" s="653"/>
      <c r="CW43" s="653"/>
      <c r="CX43" s="653"/>
      <c r="CY43" s="654"/>
      <c r="CZ43" s="628">
        <v>0.1</v>
      </c>
      <c r="DA43" s="655"/>
      <c r="DB43" s="655"/>
      <c r="DC43" s="658"/>
      <c r="DD43" s="632">
        <v>23460</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359</v>
      </c>
      <c r="CG44" s="621"/>
      <c r="CH44" s="621"/>
      <c r="CI44" s="621"/>
      <c r="CJ44" s="621"/>
      <c r="CK44" s="621"/>
      <c r="CL44" s="621"/>
      <c r="CM44" s="621"/>
      <c r="CN44" s="621"/>
      <c r="CO44" s="621"/>
      <c r="CP44" s="621"/>
      <c r="CQ44" s="622"/>
      <c r="CR44" s="623">
        <v>4564490</v>
      </c>
      <c r="CS44" s="624"/>
      <c r="CT44" s="624"/>
      <c r="CU44" s="624"/>
      <c r="CV44" s="624"/>
      <c r="CW44" s="624"/>
      <c r="CX44" s="624"/>
      <c r="CY44" s="625"/>
      <c r="CZ44" s="628">
        <v>13.3</v>
      </c>
      <c r="DA44" s="629"/>
      <c r="DB44" s="629"/>
      <c r="DC44" s="635"/>
      <c r="DD44" s="632">
        <v>333310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3833004</v>
      </c>
      <c r="CS45" s="653"/>
      <c r="CT45" s="653"/>
      <c r="CU45" s="653"/>
      <c r="CV45" s="653"/>
      <c r="CW45" s="653"/>
      <c r="CX45" s="653"/>
      <c r="CY45" s="654"/>
      <c r="CZ45" s="628">
        <v>11.2</v>
      </c>
      <c r="DA45" s="655"/>
      <c r="DB45" s="655"/>
      <c r="DC45" s="658"/>
      <c r="DD45" s="632">
        <v>215153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362</v>
      </c>
      <c r="CG46" s="621"/>
      <c r="CH46" s="621"/>
      <c r="CI46" s="621"/>
      <c r="CJ46" s="621"/>
      <c r="CK46" s="621"/>
      <c r="CL46" s="621"/>
      <c r="CM46" s="621"/>
      <c r="CN46" s="621"/>
      <c r="CO46" s="621"/>
      <c r="CP46" s="621"/>
      <c r="CQ46" s="622"/>
      <c r="CR46" s="623">
        <v>549036</v>
      </c>
      <c r="CS46" s="624"/>
      <c r="CT46" s="624"/>
      <c r="CU46" s="624"/>
      <c r="CV46" s="624"/>
      <c r="CW46" s="624"/>
      <c r="CX46" s="624"/>
      <c r="CY46" s="625"/>
      <c r="CZ46" s="628">
        <v>1.6</v>
      </c>
      <c r="DA46" s="629"/>
      <c r="DB46" s="629"/>
      <c r="DC46" s="635"/>
      <c r="DD46" s="632">
        <v>91907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363</v>
      </c>
      <c r="CG47" s="621"/>
      <c r="CH47" s="621"/>
      <c r="CI47" s="621"/>
      <c r="CJ47" s="621"/>
      <c r="CK47" s="621"/>
      <c r="CL47" s="621"/>
      <c r="CM47" s="621"/>
      <c r="CN47" s="621"/>
      <c r="CO47" s="621"/>
      <c r="CP47" s="621"/>
      <c r="CQ47" s="622"/>
      <c r="CR47" s="623" t="s">
        <v>351</v>
      </c>
      <c r="CS47" s="653"/>
      <c r="CT47" s="653"/>
      <c r="CU47" s="653"/>
      <c r="CV47" s="653"/>
      <c r="CW47" s="653"/>
      <c r="CX47" s="653"/>
      <c r="CY47" s="654"/>
      <c r="CZ47" s="628" t="s">
        <v>351</v>
      </c>
      <c r="DA47" s="655"/>
      <c r="DB47" s="655"/>
      <c r="DC47" s="658"/>
      <c r="DD47" s="632" t="s">
        <v>131</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364</v>
      </c>
      <c r="CG48" s="621"/>
      <c r="CH48" s="621"/>
      <c r="CI48" s="621"/>
      <c r="CJ48" s="621"/>
      <c r="CK48" s="621"/>
      <c r="CL48" s="621"/>
      <c r="CM48" s="621"/>
      <c r="CN48" s="621"/>
      <c r="CO48" s="621"/>
      <c r="CP48" s="621"/>
      <c r="CQ48" s="622"/>
      <c r="CR48" s="623" t="s">
        <v>351</v>
      </c>
      <c r="CS48" s="624"/>
      <c r="CT48" s="624"/>
      <c r="CU48" s="624"/>
      <c r="CV48" s="624"/>
      <c r="CW48" s="624"/>
      <c r="CX48" s="624"/>
      <c r="CY48" s="625"/>
      <c r="CZ48" s="628" t="s">
        <v>131</v>
      </c>
      <c r="DA48" s="629"/>
      <c r="DB48" s="629"/>
      <c r="DC48" s="635"/>
      <c r="DD48" s="632" t="s">
        <v>351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365</v>
      </c>
      <c r="CE49" s="645"/>
      <c r="CF49" s="645"/>
      <c r="CG49" s="645"/>
      <c r="CH49" s="645"/>
      <c r="CI49" s="645"/>
      <c r="CJ49" s="645"/>
      <c r="CK49" s="645"/>
      <c r="CL49" s="645"/>
      <c r="CM49" s="645"/>
      <c r="CN49" s="645"/>
      <c r="CO49" s="645"/>
      <c r="CP49" s="645"/>
      <c r="CQ49" s="646"/>
      <c r="CR49" s="698">
        <v>34273640</v>
      </c>
      <c r="CS49" s="682"/>
      <c r="CT49" s="682"/>
      <c r="CU49" s="682"/>
      <c r="CV49" s="682"/>
      <c r="CW49" s="682"/>
      <c r="CX49" s="682"/>
      <c r="CY49" s="711"/>
      <c r="CZ49" s="703">
        <v>100</v>
      </c>
      <c r="DA49" s="712"/>
      <c r="DB49" s="712"/>
      <c r="DC49" s="713"/>
      <c r="DD49" s="714">
        <v>17798044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1CoJ0+e5qT9z7XmKDgYOxdsogB+ro+hm8Eq51lOrtw3LKLb5nkg25y5IMRwr2lyXGi3BQNnaITxydqncev1PQ==" saltValue="g852utcYE8Uw2e6alhUD9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55" sqref="AP55:AT5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75" t="s">
        <v>366</v>
      </c>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AQ2" s="775"/>
      <c r="AR2" s="775"/>
      <c r="AS2" s="775"/>
      <c r="AT2" s="775"/>
      <c r="AU2" s="775"/>
      <c r="AV2" s="775"/>
      <c r="AW2" s="775"/>
      <c r="AX2" s="775"/>
      <c r="AY2" s="775"/>
      <c r="AZ2" s="775"/>
      <c r="BA2" s="775"/>
      <c r="BB2" s="775"/>
      <c r="BC2" s="775"/>
      <c r="BD2" s="775"/>
      <c r="BE2" s="775"/>
      <c r="BF2" s="775"/>
      <c r="BG2" s="775"/>
      <c r="BH2" s="775"/>
      <c r="BI2" s="77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76" t="s">
        <v>367</v>
      </c>
      <c r="DK2" s="777"/>
      <c r="DL2" s="777"/>
      <c r="DM2" s="777"/>
      <c r="DN2" s="777"/>
      <c r="DO2" s="778"/>
      <c r="DP2" s="228"/>
      <c r="DQ2" s="776" t="s">
        <v>368</v>
      </c>
      <c r="DR2" s="777"/>
      <c r="DS2" s="777"/>
      <c r="DT2" s="777"/>
      <c r="DU2" s="777"/>
      <c r="DV2" s="777"/>
      <c r="DW2" s="777"/>
      <c r="DX2" s="777"/>
      <c r="DY2" s="777"/>
      <c r="DZ2" s="77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79" t="s">
        <v>369</v>
      </c>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232"/>
      <c r="BA4" s="232"/>
      <c r="BB4" s="232"/>
      <c r="BC4" s="232"/>
      <c r="BD4" s="232"/>
      <c r="BE4" s="233"/>
      <c r="BF4" s="233"/>
      <c r="BG4" s="233"/>
      <c r="BH4" s="233"/>
      <c r="BI4" s="233"/>
      <c r="BJ4" s="233"/>
      <c r="BK4" s="233"/>
      <c r="BL4" s="233"/>
      <c r="BM4" s="233"/>
      <c r="BN4" s="233"/>
      <c r="BO4" s="233"/>
      <c r="BP4" s="233"/>
      <c r="BQ4" s="780" t="s">
        <v>370</v>
      </c>
      <c r="BR4" s="780"/>
      <c r="BS4" s="780"/>
      <c r="BT4" s="780"/>
      <c r="BU4" s="780"/>
      <c r="BV4" s="780"/>
      <c r="BW4" s="780"/>
      <c r="BX4" s="780"/>
      <c r="BY4" s="780"/>
      <c r="BZ4" s="780"/>
      <c r="CA4" s="780"/>
      <c r="CB4" s="780"/>
      <c r="CC4" s="780"/>
      <c r="CD4" s="780"/>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234"/>
    </row>
    <row r="5" spans="1:131" s="235" customFormat="1" ht="26.25" customHeight="1" x14ac:dyDescent="0.2">
      <c r="A5" s="769" t="s">
        <v>371</v>
      </c>
      <c r="B5" s="770"/>
      <c r="C5" s="770"/>
      <c r="D5" s="770"/>
      <c r="E5" s="770"/>
      <c r="F5" s="770"/>
      <c r="G5" s="770"/>
      <c r="H5" s="770"/>
      <c r="I5" s="770"/>
      <c r="J5" s="770"/>
      <c r="K5" s="770"/>
      <c r="L5" s="770"/>
      <c r="M5" s="770"/>
      <c r="N5" s="770"/>
      <c r="O5" s="770"/>
      <c r="P5" s="771"/>
      <c r="Q5" s="765" t="s">
        <v>372</v>
      </c>
      <c r="R5" s="761"/>
      <c r="S5" s="761"/>
      <c r="T5" s="761"/>
      <c r="U5" s="762"/>
      <c r="V5" s="765" t="s">
        <v>373</v>
      </c>
      <c r="W5" s="761"/>
      <c r="X5" s="761"/>
      <c r="Y5" s="761"/>
      <c r="Z5" s="762"/>
      <c r="AA5" s="765" t="s">
        <v>374</v>
      </c>
      <c r="AB5" s="761"/>
      <c r="AC5" s="761"/>
      <c r="AD5" s="761"/>
      <c r="AE5" s="761"/>
      <c r="AF5" s="781" t="s">
        <v>375</v>
      </c>
      <c r="AG5" s="761"/>
      <c r="AH5" s="761"/>
      <c r="AI5" s="761"/>
      <c r="AJ5" s="767"/>
      <c r="AK5" s="761" t="s">
        <v>376</v>
      </c>
      <c r="AL5" s="761"/>
      <c r="AM5" s="761"/>
      <c r="AN5" s="761"/>
      <c r="AO5" s="762"/>
      <c r="AP5" s="765" t="s">
        <v>377</v>
      </c>
      <c r="AQ5" s="761"/>
      <c r="AR5" s="761"/>
      <c r="AS5" s="761"/>
      <c r="AT5" s="762"/>
      <c r="AU5" s="765" t="s">
        <v>378</v>
      </c>
      <c r="AV5" s="761"/>
      <c r="AW5" s="761"/>
      <c r="AX5" s="761"/>
      <c r="AY5" s="767"/>
      <c r="AZ5" s="232"/>
      <c r="BA5" s="232"/>
      <c r="BB5" s="232"/>
      <c r="BC5" s="232"/>
      <c r="BD5" s="232"/>
      <c r="BE5" s="233"/>
      <c r="BF5" s="233"/>
      <c r="BG5" s="233"/>
      <c r="BH5" s="233"/>
      <c r="BI5" s="233"/>
      <c r="BJ5" s="233"/>
      <c r="BK5" s="233"/>
      <c r="BL5" s="233"/>
      <c r="BM5" s="233"/>
      <c r="BN5" s="233"/>
      <c r="BO5" s="233"/>
      <c r="BP5" s="233"/>
      <c r="BQ5" s="769" t="s">
        <v>379</v>
      </c>
      <c r="BR5" s="770"/>
      <c r="BS5" s="770"/>
      <c r="BT5" s="770"/>
      <c r="BU5" s="770"/>
      <c r="BV5" s="770"/>
      <c r="BW5" s="770"/>
      <c r="BX5" s="770"/>
      <c r="BY5" s="770"/>
      <c r="BZ5" s="770"/>
      <c r="CA5" s="770"/>
      <c r="CB5" s="770"/>
      <c r="CC5" s="770"/>
      <c r="CD5" s="770"/>
      <c r="CE5" s="770"/>
      <c r="CF5" s="770"/>
      <c r="CG5" s="771"/>
      <c r="CH5" s="765" t="s">
        <v>380</v>
      </c>
      <c r="CI5" s="761"/>
      <c r="CJ5" s="761"/>
      <c r="CK5" s="761"/>
      <c r="CL5" s="762"/>
      <c r="CM5" s="765" t="s">
        <v>381</v>
      </c>
      <c r="CN5" s="761"/>
      <c r="CO5" s="761"/>
      <c r="CP5" s="761"/>
      <c r="CQ5" s="762"/>
      <c r="CR5" s="765" t="s">
        <v>382</v>
      </c>
      <c r="CS5" s="761"/>
      <c r="CT5" s="761"/>
      <c r="CU5" s="761"/>
      <c r="CV5" s="762"/>
      <c r="CW5" s="765" t="s">
        <v>383</v>
      </c>
      <c r="CX5" s="761"/>
      <c r="CY5" s="761"/>
      <c r="CZ5" s="761"/>
      <c r="DA5" s="762"/>
      <c r="DB5" s="765" t="s">
        <v>384</v>
      </c>
      <c r="DC5" s="761"/>
      <c r="DD5" s="761"/>
      <c r="DE5" s="761"/>
      <c r="DF5" s="762"/>
      <c r="DG5" s="796" t="s">
        <v>385</v>
      </c>
      <c r="DH5" s="797"/>
      <c r="DI5" s="797"/>
      <c r="DJ5" s="797"/>
      <c r="DK5" s="798"/>
      <c r="DL5" s="796" t="s">
        <v>386</v>
      </c>
      <c r="DM5" s="797"/>
      <c r="DN5" s="797"/>
      <c r="DO5" s="797"/>
      <c r="DP5" s="798"/>
      <c r="DQ5" s="765" t="s">
        <v>387</v>
      </c>
      <c r="DR5" s="761"/>
      <c r="DS5" s="761"/>
      <c r="DT5" s="761"/>
      <c r="DU5" s="762"/>
      <c r="DV5" s="765" t="s">
        <v>378</v>
      </c>
      <c r="DW5" s="761"/>
      <c r="DX5" s="761"/>
      <c r="DY5" s="761"/>
      <c r="DZ5" s="767"/>
      <c r="EA5" s="234"/>
    </row>
    <row r="6" spans="1:131" s="235" customFormat="1" ht="26.25" customHeight="1" thickBot="1" x14ac:dyDescent="0.25">
      <c r="A6" s="772"/>
      <c r="B6" s="773"/>
      <c r="C6" s="773"/>
      <c r="D6" s="773"/>
      <c r="E6" s="773"/>
      <c r="F6" s="773"/>
      <c r="G6" s="773"/>
      <c r="H6" s="773"/>
      <c r="I6" s="773"/>
      <c r="J6" s="773"/>
      <c r="K6" s="773"/>
      <c r="L6" s="773"/>
      <c r="M6" s="773"/>
      <c r="N6" s="773"/>
      <c r="O6" s="773"/>
      <c r="P6" s="774"/>
      <c r="Q6" s="766"/>
      <c r="R6" s="763"/>
      <c r="S6" s="763"/>
      <c r="T6" s="763"/>
      <c r="U6" s="764"/>
      <c r="V6" s="766"/>
      <c r="W6" s="763"/>
      <c r="X6" s="763"/>
      <c r="Y6" s="763"/>
      <c r="Z6" s="764"/>
      <c r="AA6" s="766"/>
      <c r="AB6" s="763"/>
      <c r="AC6" s="763"/>
      <c r="AD6" s="763"/>
      <c r="AE6" s="763"/>
      <c r="AF6" s="782"/>
      <c r="AG6" s="763"/>
      <c r="AH6" s="763"/>
      <c r="AI6" s="763"/>
      <c r="AJ6" s="768"/>
      <c r="AK6" s="763"/>
      <c r="AL6" s="763"/>
      <c r="AM6" s="763"/>
      <c r="AN6" s="763"/>
      <c r="AO6" s="764"/>
      <c r="AP6" s="766"/>
      <c r="AQ6" s="763"/>
      <c r="AR6" s="763"/>
      <c r="AS6" s="763"/>
      <c r="AT6" s="764"/>
      <c r="AU6" s="766"/>
      <c r="AV6" s="763"/>
      <c r="AW6" s="763"/>
      <c r="AX6" s="763"/>
      <c r="AY6" s="768"/>
      <c r="AZ6" s="232"/>
      <c r="BA6" s="232"/>
      <c r="BB6" s="232"/>
      <c r="BC6" s="232"/>
      <c r="BD6" s="232"/>
      <c r="BE6" s="233"/>
      <c r="BF6" s="233"/>
      <c r="BG6" s="233"/>
      <c r="BH6" s="233"/>
      <c r="BI6" s="233"/>
      <c r="BJ6" s="233"/>
      <c r="BK6" s="233"/>
      <c r="BL6" s="233"/>
      <c r="BM6" s="233"/>
      <c r="BN6" s="233"/>
      <c r="BO6" s="233"/>
      <c r="BP6" s="233"/>
      <c r="BQ6" s="772"/>
      <c r="BR6" s="773"/>
      <c r="BS6" s="773"/>
      <c r="BT6" s="773"/>
      <c r="BU6" s="773"/>
      <c r="BV6" s="773"/>
      <c r="BW6" s="773"/>
      <c r="BX6" s="773"/>
      <c r="BY6" s="773"/>
      <c r="BZ6" s="773"/>
      <c r="CA6" s="773"/>
      <c r="CB6" s="773"/>
      <c r="CC6" s="773"/>
      <c r="CD6" s="773"/>
      <c r="CE6" s="773"/>
      <c r="CF6" s="773"/>
      <c r="CG6" s="774"/>
      <c r="CH6" s="766"/>
      <c r="CI6" s="763"/>
      <c r="CJ6" s="763"/>
      <c r="CK6" s="763"/>
      <c r="CL6" s="764"/>
      <c r="CM6" s="766"/>
      <c r="CN6" s="763"/>
      <c r="CO6" s="763"/>
      <c r="CP6" s="763"/>
      <c r="CQ6" s="764"/>
      <c r="CR6" s="766"/>
      <c r="CS6" s="763"/>
      <c r="CT6" s="763"/>
      <c r="CU6" s="763"/>
      <c r="CV6" s="764"/>
      <c r="CW6" s="766"/>
      <c r="CX6" s="763"/>
      <c r="CY6" s="763"/>
      <c r="CZ6" s="763"/>
      <c r="DA6" s="764"/>
      <c r="DB6" s="766"/>
      <c r="DC6" s="763"/>
      <c r="DD6" s="763"/>
      <c r="DE6" s="763"/>
      <c r="DF6" s="764"/>
      <c r="DG6" s="799"/>
      <c r="DH6" s="800"/>
      <c r="DI6" s="800"/>
      <c r="DJ6" s="800"/>
      <c r="DK6" s="801"/>
      <c r="DL6" s="799"/>
      <c r="DM6" s="800"/>
      <c r="DN6" s="800"/>
      <c r="DO6" s="800"/>
      <c r="DP6" s="801"/>
      <c r="DQ6" s="766"/>
      <c r="DR6" s="763"/>
      <c r="DS6" s="763"/>
      <c r="DT6" s="763"/>
      <c r="DU6" s="764"/>
      <c r="DV6" s="766"/>
      <c r="DW6" s="763"/>
      <c r="DX6" s="763"/>
      <c r="DY6" s="763"/>
      <c r="DZ6" s="768"/>
      <c r="EA6" s="234"/>
    </row>
    <row r="7" spans="1:131" s="235" customFormat="1" ht="26.25" customHeight="1" thickTop="1" x14ac:dyDescent="0.2">
      <c r="A7" s="236">
        <v>1</v>
      </c>
      <c r="B7" s="788" t="s">
        <v>388</v>
      </c>
      <c r="C7" s="789"/>
      <c r="D7" s="789"/>
      <c r="E7" s="789"/>
      <c r="F7" s="789"/>
      <c r="G7" s="789"/>
      <c r="H7" s="789"/>
      <c r="I7" s="789"/>
      <c r="J7" s="789"/>
      <c r="K7" s="789"/>
      <c r="L7" s="789"/>
      <c r="M7" s="789"/>
      <c r="N7" s="789"/>
      <c r="O7" s="789"/>
      <c r="P7" s="790"/>
      <c r="Q7" s="737">
        <v>35194</v>
      </c>
      <c r="R7" s="738"/>
      <c r="S7" s="738"/>
      <c r="T7" s="738"/>
      <c r="U7" s="738"/>
      <c r="V7" s="738">
        <v>33928</v>
      </c>
      <c r="W7" s="738"/>
      <c r="X7" s="738"/>
      <c r="Y7" s="738"/>
      <c r="Z7" s="738"/>
      <c r="AA7" s="738">
        <v>1266</v>
      </c>
      <c r="AB7" s="738"/>
      <c r="AC7" s="738"/>
      <c r="AD7" s="738"/>
      <c r="AE7" s="739"/>
      <c r="AF7" s="791">
        <v>968</v>
      </c>
      <c r="AG7" s="792"/>
      <c r="AH7" s="792"/>
      <c r="AI7" s="792"/>
      <c r="AJ7" s="793"/>
      <c r="AK7" s="742">
        <v>410</v>
      </c>
      <c r="AL7" s="743"/>
      <c r="AM7" s="743"/>
      <c r="AN7" s="743"/>
      <c r="AO7" s="743"/>
      <c r="AP7" s="743">
        <v>25297</v>
      </c>
      <c r="AQ7" s="743"/>
      <c r="AR7" s="743"/>
      <c r="AS7" s="743"/>
      <c r="AT7" s="743"/>
      <c r="AU7" s="794"/>
      <c r="AV7" s="794"/>
      <c r="AW7" s="794"/>
      <c r="AX7" s="794"/>
      <c r="AY7" s="795"/>
      <c r="AZ7" s="232"/>
      <c r="BA7" s="232"/>
      <c r="BB7" s="232"/>
      <c r="BC7" s="232"/>
      <c r="BD7" s="232"/>
      <c r="BE7" s="233"/>
      <c r="BF7" s="233"/>
      <c r="BG7" s="233"/>
      <c r="BH7" s="233"/>
      <c r="BI7" s="233"/>
      <c r="BJ7" s="233"/>
      <c r="BK7" s="233"/>
      <c r="BL7" s="233"/>
      <c r="BM7" s="233"/>
      <c r="BN7" s="233"/>
      <c r="BO7" s="233"/>
      <c r="BP7" s="233"/>
      <c r="BQ7" s="236">
        <v>1</v>
      </c>
      <c r="BR7" s="237"/>
      <c r="BS7" s="747" t="s">
        <v>577</v>
      </c>
      <c r="BT7" s="748"/>
      <c r="BU7" s="748"/>
      <c r="BV7" s="748"/>
      <c r="BW7" s="748"/>
      <c r="BX7" s="748"/>
      <c r="BY7" s="748"/>
      <c r="BZ7" s="748"/>
      <c r="CA7" s="748"/>
      <c r="CB7" s="748"/>
      <c r="CC7" s="748"/>
      <c r="CD7" s="748"/>
      <c r="CE7" s="748"/>
      <c r="CF7" s="748"/>
      <c r="CG7" s="749"/>
      <c r="CH7" s="744">
        <v>199</v>
      </c>
      <c r="CI7" s="745"/>
      <c r="CJ7" s="745"/>
      <c r="CK7" s="745"/>
      <c r="CL7" s="746"/>
      <c r="CM7" s="744">
        <v>-111</v>
      </c>
      <c r="CN7" s="745"/>
      <c r="CO7" s="745"/>
      <c r="CP7" s="745"/>
      <c r="CQ7" s="746"/>
      <c r="CR7" s="744">
        <v>9</v>
      </c>
      <c r="CS7" s="745"/>
      <c r="CT7" s="745"/>
      <c r="CU7" s="745"/>
      <c r="CV7" s="746"/>
      <c r="CW7" s="744" t="s">
        <v>513</v>
      </c>
      <c r="CX7" s="745"/>
      <c r="CY7" s="745"/>
      <c r="CZ7" s="745"/>
      <c r="DA7" s="746"/>
      <c r="DB7" s="744">
        <v>124</v>
      </c>
      <c r="DC7" s="745"/>
      <c r="DD7" s="745"/>
      <c r="DE7" s="745"/>
      <c r="DF7" s="746"/>
      <c r="DG7" s="744" t="s">
        <v>513</v>
      </c>
      <c r="DH7" s="745"/>
      <c r="DI7" s="745"/>
      <c r="DJ7" s="745"/>
      <c r="DK7" s="746"/>
      <c r="DL7" s="744" t="s">
        <v>513</v>
      </c>
      <c r="DM7" s="745"/>
      <c r="DN7" s="745"/>
      <c r="DO7" s="745"/>
      <c r="DP7" s="746"/>
      <c r="DQ7" s="744" t="s">
        <v>513</v>
      </c>
      <c r="DR7" s="745"/>
      <c r="DS7" s="745"/>
      <c r="DT7" s="745"/>
      <c r="DU7" s="746"/>
      <c r="DV7" s="747"/>
      <c r="DW7" s="748"/>
      <c r="DX7" s="748"/>
      <c r="DY7" s="748"/>
      <c r="DZ7" s="787"/>
      <c r="EA7" s="234"/>
    </row>
    <row r="8" spans="1:131" s="235" customFormat="1" ht="26.25" customHeight="1" x14ac:dyDescent="0.2">
      <c r="A8" s="238">
        <v>2</v>
      </c>
      <c r="B8" s="784" t="s">
        <v>389</v>
      </c>
      <c r="C8" s="785"/>
      <c r="D8" s="785"/>
      <c r="E8" s="785"/>
      <c r="F8" s="785"/>
      <c r="G8" s="785"/>
      <c r="H8" s="785"/>
      <c r="I8" s="785"/>
      <c r="J8" s="785"/>
      <c r="K8" s="785"/>
      <c r="L8" s="785"/>
      <c r="M8" s="785"/>
      <c r="N8" s="785"/>
      <c r="O8" s="785"/>
      <c r="P8" s="786"/>
      <c r="Q8" s="736">
        <v>418</v>
      </c>
      <c r="R8" s="734"/>
      <c r="S8" s="734"/>
      <c r="T8" s="734"/>
      <c r="U8" s="734"/>
      <c r="V8" s="734">
        <v>414</v>
      </c>
      <c r="W8" s="734"/>
      <c r="X8" s="734"/>
      <c r="Y8" s="734"/>
      <c r="Z8" s="734"/>
      <c r="AA8" s="734">
        <v>4</v>
      </c>
      <c r="AB8" s="734"/>
      <c r="AC8" s="734"/>
      <c r="AD8" s="734"/>
      <c r="AE8" s="735"/>
      <c r="AF8" s="756">
        <v>0</v>
      </c>
      <c r="AG8" s="757"/>
      <c r="AH8" s="757"/>
      <c r="AI8" s="757"/>
      <c r="AJ8" s="758"/>
      <c r="AK8" s="740">
        <v>162</v>
      </c>
      <c r="AL8" s="741"/>
      <c r="AM8" s="741"/>
      <c r="AN8" s="741"/>
      <c r="AO8" s="741"/>
      <c r="AP8" s="741">
        <v>1948</v>
      </c>
      <c r="AQ8" s="741"/>
      <c r="AR8" s="741"/>
      <c r="AS8" s="741"/>
      <c r="AT8" s="741"/>
      <c r="AU8" s="759"/>
      <c r="AV8" s="759"/>
      <c r="AW8" s="759"/>
      <c r="AX8" s="759"/>
      <c r="AY8" s="760"/>
      <c r="AZ8" s="232"/>
      <c r="BA8" s="232"/>
      <c r="BB8" s="232"/>
      <c r="BC8" s="232"/>
      <c r="BD8" s="232"/>
      <c r="BE8" s="233"/>
      <c r="BF8" s="233"/>
      <c r="BG8" s="233"/>
      <c r="BH8" s="233"/>
      <c r="BI8" s="233"/>
      <c r="BJ8" s="233"/>
      <c r="BK8" s="233"/>
      <c r="BL8" s="233"/>
      <c r="BM8" s="233"/>
      <c r="BN8" s="233"/>
      <c r="BO8" s="233"/>
      <c r="BP8" s="233"/>
      <c r="BQ8" s="238">
        <v>2</v>
      </c>
      <c r="BR8" s="239"/>
      <c r="BS8" s="750" t="s">
        <v>578</v>
      </c>
      <c r="BT8" s="751"/>
      <c r="BU8" s="751"/>
      <c r="BV8" s="751"/>
      <c r="BW8" s="751"/>
      <c r="BX8" s="751"/>
      <c r="BY8" s="751"/>
      <c r="BZ8" s="751"/>
      <c r="CA8" s="751"/>
      <c r="CB8" s="751"/>
      <c r="CC8" s="751"/>
      <c r="CD8" s="751"/>
      <c r="CE8" s="751"/>
      <c r="CF8" s="751"/>
      <c r="CG8" s="752"/>
      <c r="CH8" s="721">
        <v>1199</v>
      </c>
      <c r="CI8" s="722"/>
      <c r="CJ8" s="722"/>
      <c r="CK8" s="722"/>
      <c r="CL8" s="723"/>
      <c r="CM8" s="721">
        <v>15677</v>
      </c>
      <c r="CN8" s="722"/>
      <c r="CO8" s="722"/>
      <c r="CP8" s="722"/>
      <c r="CQ8" s="723"/>
      <c r="CR8" s="721" t="s">
        <v>513</v>
      </c>
      <c r="CS8" s="722"/>
      <c r="CT8" s="722"/>
      <c r="CU8" s="722"/>
      <c r="CV8" s="723"/>
      <c r="CW8" s="721" t="s">
        <v>513</v>
      </c>
      <c r="CX8" s="722"/>
      <c r="CY8" s="722"/>
      <c r="CZ8" s="722"/>
      <c r="DA8" s="723"/>
      <c r="DB8" s="721" t="s">
        <v>513</v>
      </c>
      <c r="DC8" s="722"/>
      <c r="DD8" s="722"/>
      <c r="DE8" s="722"/>
      <c r="DF8" s="723"/>
      <c r="DG8" s="721" t="s">
        <v>513</v>
      </c>
      <c r="DH8" s="722"/>
      <c r="DI8" s="722"/>
      <c r="DJ8" s="722"/>
      <c r="DK8" s="723"/>
      <c r="DL8" s="721">
        <v>12</v>
      </c>
      <c r="DM8" s="722"/>
      <c r="DN8" s="722"/>
      <c r="DO8" s="722"/>
      <c r="DP8" s="723"/>
      <c r="DQ8" s="721" t="s">
        <v>513</v>
      </c>
      <c r="DR8" s="722"/>
      <c r="DS8" s="722"/>
      <c r="DT8" s="722"/>
      <c r="DU8" s="723"/>
      <c r="DV8" s="750"/>
      <c r="DW8" s="751"/>
      <c r="DX8" s="751"/>
      <c r="DY8" s="751"/>
      <c r="DZ8" s="783"/>
      <c r="EA8" s="234"/>
    </row>
    <row r="9" spans="1:131" s="235" customFormat="1" ht="26.25" customHeight="1" x14ac:dyDescent="0.2">
      <c r="A9" s="238">
        <v>3</v>
      </c>
      <c r="B9" s="784" t="s">
        <v>390</v>
      </c>
      <c r="C9" s="785"/>
      <c r="D9" s="785"/>
      <c r="E9" s="785"/>
      <c r="F9" s="785"/>
      <c r="G9" s="785"/>
      <c r="H9" s="785"/>
      <c r="I9" s="785"/>
      <c r="J9" s="785"/>
      <c r="K9" s="785"/>
      <c r="L9" s="785"/>
      <c r="M9" s="785"/>
      <c r="N9" s="785"/>
      <c r="O9" s="785"/>
      <c r="P9" s="786"/>
      <c r="Q9" s="736">
        <v>145</v>
      </c>
      <c r="R9" s="734"/>
      <c r="S9" s="734"/>
      <c r="T9" s="734"/>
      <c r="U9" s="734"/>
      <c r="V9" s="734">
        <v>106</v>
      </c>
      <c r="W9" s="734"/>
      <c r="X9" s="734"/>
      <c r="Y9" s="734"/>
      <c r="Z9" s="734"/>
      <c r="AA9" s="734">
        <v>39</v>
      </c>
      <c r="AB9" s="734"/>
      <c r="AC9" s="734"/>
      <c r="AD9" s="734"/>
      <c r="AE9" s="735"/>
      <c r="AF9" s="756">
        <v>37</v>
      </c>
      <c r="AG9" s="757"/>
      <c r="AH9" s="757"/>
      <c r="AI9" s="757"/>
      <c r="AJ9" s="758"/>
      <c r="AK9" s="740">
        <v>46</v>
      </c>
      <c r="AL9" s="741"/>
      <c r="AM9" s="741"/>
      <c r="AN9" s="741"/>
      <c r="AO9" s="741"/>
      <c r="AP9" s="741">
        <v>714</v>
      </c>
      <c r="AQ9" s="741"/>
      <c r="AR9" s="741"/>
      <c r="AS9" s="741"/>
      <c r="AT9" s="741"/>
      <c r="AU9" s="759"/>
      <c r="AV9" s="759"/>
      <c r="AW9" s="759"/>
      <c r="AX9" s="759"/>
      <c r="AY9" s="760"/>
      <c r="AZ9" s="232"/>
      <c r="BA9" s="232"/>
      <c r="BB9" s="232"/>
      <c r="BC9" s="232"/>
      <c r="BD9" s="232"/>
      <c r="BE9" s="233"/>
      <c r="BF9" s="233"/>
      <c r="BG9" s="233"/>
      <c r="BH9" s="233"/>
      <c r="BI9" s="233"/>
      <c r="BJ9" s="233"/>
      <c r="BK9" s="233"/>
      <c r="BL9" s="233"/>
      <c r="BM9" s="233"/>
      <c r="BN9" s="233"/>
      <c r="BO9" s="233"/>
      <c r="BP9" s="233"/>
      <c r="BQ9" s="238">
        <v>3</v>
      </c>
      <c r="BR9" s="239"/>
      <c r="BS9" s="750"/>
      <c r="BT9" s="751"/>
      <c r="BU9" s="751"/>
      <c r="BV9" s="751"/>
      <c r="BW9" s="751"/>
      <c r="BX9" s="751"/>
      <c r="BY9" s="751"/>
      <c r="BZ9" s="751"/>
      <c r="CA9" s="751"/>
      <c r="CB9" s="751"/>
      <c r="CC9" s="751"/>
      <c r="CD9" s="751"/>
      <c r="CE9" s="751"/>
      <c r="CF9" s="751"/>
      <c r="CG9" s="752"/>
      <c r="CH9" s="721"/>
      <c r="CI9" s="722"/>
      <c r="CJ9" s="722"/>
      <c r="CK9" s="722"/>
      <c r="CL9" s="723"/>
      <c r="CM9" s="721"/>
      <c r="CN9" s="722"/>
      <c r="CO9" s="722"/>
      <c r="CP9" s="722"/>
      <c r="CQ9" s="723"/>
      <c r="CR9" s="721"/>
      <c r="CS9" s="722"/>
      <c r="CT9" s="722"/>
      <c r="CU9" s="722"/>
      <c r="CV9" s="723"/>
      <c r="CW9" s="721"/>
      <c r="CX9" s="722"/>
      <c r="CY9" s="722"/>
      <c r="CZ9" s="722"/>
      <c r="DA9" s="723"/>
      <c r="DB9" s="721"/>
      <c r="DC9" s="722"/>
      <c r="DD9" s="722"/>
      <c r="DE9" s="722"/>
      <c r="DF9" s="723"/>
      <c r="DG9" s="721"/>
      <c r="DH9" s="722"/>
      <c r="DI9" s="722"/>
      <c r="DJ9" s="722"/>
      <c r="DK9" s="723"/>
      <c r="DL9" s="721"/>
      <c r="DM9" s="722"/>
      <c r="DN9" s="722"/>
      <c r="DO9" s="722"/>
      <c r="DP9" s="723"/>
      <c r="DQ9" s="721"/>
      <c r="DR9" s="722"/>
      <c r="DS9" s="722"/>
      <c r="DT9" s="722"/>
      <c r="DU9" s="723"/>
      <c r="DV9" s="750"/>
      <c r="DW9" s="751"/>
      <c r="DX9" s="751"/>
      <c r="DY9" s="751"/>
      <c r="DZ9" s="783"/>
      <c r="EA9" s="234"/>
    </row>
    <row r="10" spans="1:131" s="235" customFormat="1" ht="26.25" customHeight="1" x14ac:dyDescent="0.2">
      <c r="A10" s="238">
        <v>4</v>
      </c>
      <c r="B10" s="784"/>
      <c r="C10" s="785"/>
      <c r="D10" s="785"/>
      <c r="E10" s="785"/>
      <c r="F10" s="785"/>
      <c r="G10" s="785"/>
      <c r="H10" s="785"/>
      <c r="I10" s="785"/>
      <c r="J10" s="785"/>
      <c r="K10" s="785"/>
      <c r="L10" s="785"/>
      <c r="M10" s="785"/>
      <c r="N10" s="785"/>
      <c r="O10" s="785"/>
      <c r="P10" s="786"/>
      <c r="Q10" s="736"/>
      <c r="R10" s="734"/>
      <c r="S10" s="734"/>
      <c r="T10" s="734"/>
      <c r="U10" s="734"/>
      <c r="V10" s="734"/>
      <c r="W10" s="734"/>
      <c r="X10" s="734"/>
      <c r="Y10" s="734"/>
      <c r="Z10" s="734"/>
      <c r="AA10" s="734"/>
      <c r="AB10" s="734"/>
      <c r="AC10" s="734"/>
      <c r="AD10" s="734"/>
      <c r="AE10" s="735"/>
      <c r="AF10" s="756"/>
      <c r="AG10" s="757"/>
      <c r="AH10" s="757"/>
      <c r="AI10" s="757"/>
      <c r="AJ10" s="758"/>
      <c r="AK10" s="740"/>
      <c r="AL10" s="741"/>
      <c r="AM10" s="741"/>
      <c r="AN10" s="741"/>
      <c r="AO10" s="741"/>
      <c r="AP10" s="741"/>
      <c r="AQ10" s="741"/>
      <c r="AR10" s="741"/>
      <c r="AS10" s="741"/>
      <c r="AT10" s="741"/>
      <c r="AU10" s="759"/>
      <c r="AV10" s="759"/>
      <c r="AW10" s="759"/>
      <c r="AX10" s="759"/>
      <c r="AY10" s="760"/>
      <c r="AZ10" s="232"/>
      <c r="BA10" s="232"/>
      <c r="BB10" s="232"/>
      <c r="BC10" s="232"/>
      <c r="BD10" s="232"/>
      <c r="BE10" s="233"/>
      <c r="BF10" s="233"/>
      <c r="BG10" s="233"/>
      <c r="BH10" s="233"/>
      <c r="BI10" s="233"/>
      <c r="BJ10" s="233"/>
      <c r="BK10" s="233"/>
      <c r="BL10" s="233"/>
      <c r="BM10" s="233"/>
      <c r="BN10" s="233"/>
      <c r="BO10" s="233"/>
      <c r="BP10" s="233"/>
      <c r="BQ10" s="238">
        <v>4</v>
      </c>
      <c r="BR10" s="239"/>
      <c r="BS10" s="750"/>
      <c r="BT10" s="751"/>
      <c r="BU10" s="751"/>
      <c r="BV10" s="751"/>
      <c r="BW10" s="751"/>
      <c r="BX10" s="751"/>
      <c r="BY10" s="751"/>
      <c r="BZ10" s="751"/>
      <c r="CA10" s="751"/>
      <c r="CB10" s="751"/>
      <c r="CC10" s="751"/>
      <c r="CD10" s="751"/>
      <c r="CE10" s="751"/>
      <c r="CF10" s="751"/>
      <c r="CG10" s="752"/>
      <c r="CH10" s="721"/>
      <c r="CI10" s="722"/>
      <c r="CJ10" s="722"/>
      <c r="CK10" s="722"/>
      <c r="CL10" s="723"/>
      <c r="CM10" s="721"/>
      <c r="CN10" s="722"/>
      <c r="CO10" s="722"/>
      <c r="CP10" s="722"/>
      <c r="CQ10" s="723"/>
      <c r="CR10" s="721"/>
      <c r="CS10" s="722"/>
      <c r="CT10" s="722"/>
      <c r="CU10" s="722"/>
      <c r="CV10" s="723"/>
      <c r="CW10" s="721"/>
      <c r="CX10" s="722"/>
      <c r="CY10" s="722"/>
      <c r="CZ10" s="722"/>
      <c r="DA10" s="723"/>
      <c r="DB10" s="721"/>
      <c r="DC10" s="722"/>
      <c r="DD10" s="722"/>
      <c r="DE10" s="722"/>
      <c r="DF10" s="723"/>
      <c r="DG10" s="721"/>
      <c r="DH10" s="722"/>
      <c r="DI10" s="722"/>
      <c r="DJ10" s="722"/>
      <c r="DK10" s="723"/>
      <c r="DL10" s="721"/>
      <c r="DM10" s="722"/>
      <c r="DN10" s="722"/>
      <c r="DO10" s="722"/>
      <c r="DP10" s="723"/>
      <c r="DQ10" s="721"/>
      <c r="DR10" s="722"/>
      <c r="DS10" s="722"/>
      <c r="DT10" s="722"/>
      <c r="DU10" s="723"/>
      <c r="DV10" s="750"/>
      <c r="DW10" s="751"/>
      <c r="DX10" s="751"/>
      <c r="DY10" s="751"/>
      <c r="DZ10" s="783"/>
      <c r="EA10" s="234"/>
    </row>
    <row r="11" spans="1:131" s="235" customFormat="1" ht="26.25" customHeight="1" x14ac:dyDescent="0.2">
      <c r="A11" s="238">
        <v>5</v>
      </c>
      <c r="B11" s="784"/>
      <c r="C11" s="785"/>
      <c r="D11" s="785"/>
      <c r="E11" s="785"/>
      <c r="F11" s="785"/>
      <c r="G11" s="785"/>
      <c r="H11" s="785"/>
      <c r="I11" s="785"/>
      <c r="J11" s="785"/>
      <c r="K11" s="785"/>
      <c r="L11" s="785"/>
      <c r="M11" s="785"/>
      <c r="N11" s="785"/>
      <c r="O11" s="785"/>
      <c r="P11" s="786"/>
      <c r="Q11" s="736"/>
      <c r="R11" s="734"/>
      <c r="S11" s="734"/>
      <c r="T11" s="734"/>
      <c r="U11" s="734"/>
      <c r="V11" s="734"/>
      <c r="W11" s="734"/>
      <c r="X11" s="734"/>
      <c r="Y11" s="734"/>
      <c r="Z11" s="734"/>
      <c r="AA11" s="734"/>
      <c r="AB11" s="734"/>
      <c r="AC11" s="734"/>
      <c r="AD11" s="734"/>
      <c r="AE11" s="735"/>
      <c r="AF11" s="756"/>
      <c r="AG11" s="757"/>
      <c r="AH11" s="757"/>
      <c r="AI11" s="757"/>
      <c r="AJ11" s="758"/>
      <c r="AK11" s="740"/>
      <c r="AL11" s="741"/>
      <c r="AM11" s="741"/>
      <c r="AN11" s="741"/>
      <c r="AO11" s="741"/>
      <c r="AP11" s="741"/>
      <c r="AQ11" s="741"/>
      <c r="AR11" s="741"/>
      <c r="AS11" s="741"/>
      <c r="AT11" s="741"/>
      <c r="AU11" s="759"/>
      <c r="AV11" s="759"/>
      <c r="AW11" s="759"/>
      <c r="AX11" s="759"/>
      <c r="AY11" s="760"/>
      <c r="AZ11" s="232"/>
      <c r="BA11" s="232"/>
      <c r="BB11" s="232"/>
      <c r="BC11" s="232"/>
      <c r="BD11" s="232"/>
      <c r="BE11" s="233"/>
      <c r="BF11" s="233"/>
      <c r="BG11" s="233"/>
      <c r="BH11" s="233"/>
      <c r="BI11" s="233"/>
      <c r="BJ11" s="233"/>
      <c r="BK11" s="233"/>
      <c r="BL11" s="233"/>
      <c r="BM11" s="233"/>
      <c r="BN11" s="233"/>
      <c r="BO11" s="233"/>
      <c r="BP11" s="233"/>
      <c r="BQ11" s="238">
        <v>5</v>
      </c>
      <c r="BR11" s="239"/>
      <c r="BS11" s="750"/>
      <c r="BT11" s="751"/>
      <c r="BU11" s="751"/>
      <c r="BV11" s="751"/>
      <c r="BW11" s="751"/>
      <c r="BX11" s="751"/>
      <c r="BY11" s="751"/>
      <c r="BZ11" s="751"/>
      <c r="CA11" s="751"/>
      <c r="CB11" s="751"/>
      <c r="CC11" s="751"/>
      <c r="CD11" s="751"/>
      <c r="CE11" s="751"/>
      <c r="CF11" s="751"/>
      <c r="CG11" s="752"/>
      <c r="CH11" s="721"/>
      <c r="CI11" s="722"/>
      <c r="CJ11" s="722"/>
      <c r="CK11" s="722"/>
      <c r="CL11" s="723"/>
      <c r="CM11" s="721"/>
      <c r="CN11" s="722"/>
      <c r="CO11" s="722"/>
      <c r="CP11" s="722"/>
      <c r="CQ11" s="723"/>
      <c r="CR11" s="721"/>
      <c r="CS11" s="722"/>
      <c r="CT11" s="722"/>
      <c r="CU11" s="722"/>
      <c r="CV11" s="723"/>
      <c r="CW11" s="721"/>
      <c r="CX11" s="722"/>
      <c r="CY11" s="722"/>
      <c r="CZ11" s="722"/>
      <c r="DA11" s="723"/>
      <c r="DB11" s="721"/>
      <c r="DC11" s="722"/>
      <c r="DD11" s="722"/>
      <c r="DE11" s="722"/>
      <c r="DF11" s="723"/>
      <c r="DG11" s="721"/>
      <c r="DH11" s="722"/>
      <c r="DI11" s="722"/>
      <c r="DJ11" s="722"/>
      <c r="DK11" s="723"/>
      <c r="DL11" s="721"/>
      <c r="DM11" s="722"/>
      <c r="DN11" s="722"/>
      <c r="DO11" s="722"/>
      <c r="DP11" s="723"/>
      <c r="DQ11" s="721"/>
      <c r="DR11" s="722"/>
      <c r="DS11" s="722"/>
      <c r="DT11" s="722"/>
      <c r="DU11" s="723"/>
      <c r="DV11" s="750"/>
      <c r="DW11" s="751"/>
      <c r="DX11" s="751"/>
      <c r="DY11" s="751"/>
      <c r="DZ11" s="783"/>
      <c r="EA11" s="234"/>
    </row>
    <row r="12" spans="1:131" s="235" customFormat="1" ht="26.25" customHeight="1" x14ac:dyDescent="0.2">
      <c r="A12" s="238">
        <v>6</v>
      </c>
      <c r="B12" s="784"/>
      <c r="C12" s="785"/>
      <c r="D12" s="785"/>
      <c r="E12" s="785"/>
      <c r="F12" s="785"/>
      <c r="G12" s="785"/>
      <c r="H12" s="785"/>
      <c r="I12" s="785"/>
      <c r="J12" s="785"/>
      <c r="K12" s="785"/>
      <c r="L12" s="785"/>
      <c r="M12" s="785"/>
      <c r="N12" s="785"/>
      <c r="O12" s="785"/>
      <c r="P12" s="786"/>
      <c r="Q12" s="736"/>
      <c r="R12" s="734"/>
      <c r="S12" s="734"/>
      <c r="T12" s="734"/>
      <c r="U12" s="734"/>
      <c r="V12" s="734"/>
      <c r="W12" s="734"/>
      <c r="X12" s="734"/>
      <c r="Y12" s="734"/>
      <c r="Z12" s="734"/>
      <c r="AA12" s="734"/>
      <c r="AB12" s="734"/>
      <c r="AC12" s="734"/>
      <c r="AD12" s="734"/>
      <c r="AE12" s="735"/>
      <c r="AF12" s="756"/>
      <c r="AG12" s="757"/>
      <c r="AH12" s="757"/>
      <c r="AI12" s="757"/>
      <c r="AJ12" s="758"/>
      <c r="AK12" s="740"/>
      <c r="AL12" s="741"/>
      <c r="AM12" s="741"/>
      <c r="AN12" s="741"/>
      <c r="AO12" s="741"/>
      <c r="AP12" s="741"/>
      <c r="AQ12" s="741"/>
      <c r="AR12" s="741"/>
      <c r="AS12" s="741"/>
      <c r="AT12" s="741"/>
      <c r="AU12" s="759"/>
      <c r="AV12" s="759"/>
      <c r="AW12" s="759"/>
      <c r="AX12" s="759"/>
      <c r="AY12" s="760"/>
      <c r="AZ12" s="232"/>
      <c r="BA12" s="232"/>
      <c r="BB12" s="232"/>
      <c r="BC12" s="232"/>
      <c r="BD12" s="232"/>
      <c r="BE12" s="233"/>
      <c r="BF12" s="233"/>
      <c r="BG12" s="233"/>
      <c r="BH12" s="233"/>
      <c r="BI12" s="233"/>
      <c r="BJ12" s="233"/>
      <c r="BK12" s="233"/>
      <c r="BL12" s="233"/>
      <c r="BM12" s="233"/>
      <c r="BN12" s="233"/>
      <c r="BO12" s="233"/>
      <c r="BP12" s="233"/>
      <c r="BQ12" s="238">
        <v>6</v>
      </c>
      <c r="BR12" s="239"/>
      <c r="BS12" s="750"/>
      <c r="BT12" s="751"/>
      <c r="BU12" s="751"/>
      <c r="BV12" s="751"/>
      <c r="BW12" s="751"/>
      <c r="BX12" s="751"/>
      <c r="BY12" s="751"/>
      <c r="BZ12" s="751"/>
      <c r="CA12" s="751"/>
      <c r="CB12" s="751"/>
      <c r="CC12" s="751"/>
      <c r="CD12" s="751"/>
      <c r="CE12" s="751"/>
      <c r="CF12" s="751"/>
      <c r="CG12" s="752"/>
      <c r="CH12" s="721"/>
      <c r="CI12" s="722"/>
      <c r="CJ12" s="722"/>
      <c r="CK12" s="722"/>
      <c r="CL12" s="723"/>
      <c r="CM12" s="721"/>
      <c r="CN12" s="722"/>
      <c r="CO12" s="722"/>
      <c r="CP12" s="722"/>
      <c r="CQ12" s="723"/>
      <c r="CR12" s="721"/>
      <c r="CS12" s="722"/>
      <c r="CT12" s="722"/>
      <c r="CU12" s="722"/>
      <c r="CV12" s="723"/>
      <c r="CW12" s="721"/>
      <c r="CX12" s="722"/>
      <c r="CY12" s="722"/>
      <c r="CZ12" s="722"/>
      <c r="DA12" s="723"/>
      <c r="DB12" s="721"/>
      <c r="DC12" s="722"/>
      <c r="DD12" s="722"/>
      <c r="DE12" s="722"/>
      <c r="DF12" s="723"/>
      <c r="DG12" s="721"/>
      <c r="DH12" s="722"/>
      <c r="DI12" s="722"/>
      <c r="DJ12" s="722"/>
      <c r="DK12" s="723"/>
      <c r="DL12" s="721"/>
      <c r="DM12" s="722"/>
      <c r="DN12" s="722"/>
      <c r="DO12" s="722"/>
      <c r="DP12" s="723"/>
      <c r="DQ12" s="721"/>
      <c r="DR12" s="722"/>
      <c r="DS12" s="722"/>
      <c r="DT12" s="722"/>
      <c r="DU12" s="723"/>
      <c r="DV12" s="750"/>
      <c r="DW12" s="751"/>
      <c r="DX12" s="751"/>
      <c r="DY12" s="751"/>
      <c r="DZ12" s="783"/>
      <c r="EA12" s="234"/>
    </row>
    <row r="13" spans="1:131" s="235" customFormat="1" ht="26.25" customHeight="1" x14ac:dyDescent="0.2">
      <c r="A13" s="238">
        <v>7</v>
      </c>
      <c r="B13" s="784"/>
      <c r="C13" s="785"/>
      <c r="D13" s="785"/>
      <c r="E13" s="785"/>
      <c r="F13" s="785"/>
      <c r="G13" s="785"/>
      <c r="H13" s="785"/>
      <c r="I13" s="785"/>
      <c r="J13" s="785"/>
      <c r="K13" s="785"/>
      <c r="L13" s="785"/>
      <c r="M13" s="785"/>
      <c r="N13" s="785"/>
      <c r="O13" s="785"/>
      <c r="P13" s="786"/>
      <c r="Q13" s="736"/>
      <c r="R13" s="734"/>
      <c r="S13" s="734"/>
      <c r="T13" s="734"/>
      <c r="U13" s="734"/>
      <c r="V13" s="734"/>
      <c r="W13" s="734"/>
      <c r="X13" s="734"/>
      <c r="Y13" s="734"/>
      <c r="Z13" s="734"/>
      <c r="AA13" s="734"/>
      <c r="AB13" s="734"/>
      <c r="AC13" s="734"/>
      <c r="AD13" s="734"/>
      <c r="AE13" s="735"/>
      <c r="AF13" s="756"/>
      <c r="AG13" s="757"/>
      <c r="AH13" s="757"/>
      <c r="AI13" s="757"/>
      <c r="AJ13" s="758"/>
      <c r="AK13" s="740"/>
      <c r="AL13" s="741"/>
      <c r="AM13" s="741"/>
      <c r="AN13" s="741"/>
      <c r="AO13" s="741"/>
      <c r="AP13" s="741"/>
      <c r="AQ13" s="741"/>
      <c r="AR13" s="741"/>
      <c r="AS13" s="741"/>
      <c r="AT13" s="741"/>
      <c r="AU13" s="759"/>
      <c r="AV13" s="759"/>
      <c r="AW13" s="759"/>
      <c r="AX13" s="759"/>
      <c r="AY13" s="760"/>
      <c r="AZ13" s="232"/>
      <c r="BA13" s="232"/>
      <c r="BB13" s="232"/>
      <c r="BC13" s="232"/>
      <c r="BD13" s="232"/>
      <c r="BE13" s="233"/>
      <c r="BF13" s="233"/>
      <c r="BG13" s="233"/>
      <c r="BH13" s="233"/>
      <c r="BI13" s="233"/>
      <c r="BJ13" s="233"/>
      <c r="BK13" s="233"/>
      <c r="BL13" s="233"/>
      <c r="BM13" s="233"/>
      <c r="BN13" s="233"/>
      <c r="BO13" s="233"/>
      <c r="BP13" s="233"/>
      <c r="BQ13" s="238">
        <v>7</v>
      </c>
      <c r="BR13" s="239"/>
      <c r="BS13" s="750"/>
      <c r="BT13" s="751"/>
      <c r="BU13" s="751"/>
      <c r="BV13" s="751"/>
      <c r="BW13" s="751"/>
      <c r="BX13" s="751"/>
      <c r="BY13" s="751"/>
      <c r="BZ13" s="751"/>
      <c r="CA13" s="751"/>
      <c r="CB13" s="751"/>
      <c r="CC13" s="751"/>
      <c r="CD13" s="751"/>
      <c r="CE13" s="751"/>
      <c r="CF13" s="751"/>
      <c r="CG13" s="752"/>
      <c r="CH13" s="721"/>
      <c r="CI13" s="722"/>
      <c r="CJ13" s="722"/>
      <c r="CK13" s="722"/>
      <c r="CL13" s="723"/>
      <c r="CM13" s="721"/>
      <c r="CN13" s="722"/>
      <c r="CO13" s="722"/>
      <c r="CP13" s="722"/>
      <c r="CQ13" s="723"/>
      <c r="CR13" s="721"/>
      <c r="CS13" s="722"/>
      <c r="CT13" s="722"/>
      <c r="CU13" s="722"/>
      <c r="CV13" s="723"/>
      <c r="CW13" s="721"/>
      <c r="CX13" s="722"/>
      <c r="CY13" s="722"/>
      <c r="CZ13" s="722"/>
      <c r="DA13" s="723"/>
      <c r="DB13" s="721"/>
      <c r="DC13" s="722"/>
      <c r="DD13" s="722"/>
      <c r="DE13" s="722"/>
      <c r="DF13" s="723"/>
      <c r="DG13" s="721"/>
      <c r="DH13" s="722"/>
      <c r="DI13" s="722"/>
      <c r="DJ13" s="722"/>
      <c r="DK13" s="723"/>
      <c r="DL13" s="721"/>
      <c r="DM13" s="722"/>
      <c r="DN13" s="722"/>
      <c r="DO13" s="722"/>
      <c r="DP13" s="723"/>
      <c r="DQ13" s="721"/>
      <c r="DR13" s="722"/>
      <c r="DS13" s="722"/>
      <c r="DT13" s="722"/>
      <c r="DU13" s="723"/>
      <c r="DV13" s="750"/>
      <c r="DW13" s="751"/>
      <c r="DX13" s="751"/>
      <c r="DY13" s="751"/>
      <c r="DZ13" s="783"/>
      <c r="EA13" s="234"/>
    </row>
    <row r="14" spans="1:131" s="235" customFormat="1" ht="26.25" customHeight="1" x14ac:dyDescent="0.2">
      <c r="A14" s="238">
        <v>8</v>
      </c>
      <c r="B14" s="784"/>
      <c r="C14" s="785"/>
      <c r="D14" s="785"/>
      <c r="E14" s="785"/>
      <c r="F14" s="785"/>
      <c r="G14" s="785"/>
      <c r="H14" s="785"/>
      <c r="I14" s="785"/>
      <c r="J14" s="785"/>
      <c r="K14" s="785"/>
      <c r="L14" s="785"/>
      <c r="M14" s="785"/>
      <c r="N14" s="785"/>
      <c r="O14" s="785"/>
      <c r="P14" s="786"/>
      <c r="Q14" s="736"/>
      <c r="R14" s="734"/>
      <c r="S14" s="734"/>
      <c r="T14" s="734"/>
      <c r="U14" s="734"/>
      <c r="V14" s="734"/>
      <c r="W14" s="734"/>
      <c r="X14" s="734"/>
      <c r="Y14" s="734"/>
      <c r="Z14" s="734"/>
      <c r="AA14" s="734"/>
      <c r="AB14" s="734"/>
      <c r="AC14" s="734"/>
      <c r="AD14" s="734"/>
      <c r="AE14" s="735"/>
      <c r="AF14" s="756"/>
      <c r="AG14" s="757"/>
      <c r="AH14" s="757"/>
      <c r="AI14" s="757"/>
      <c r="AJ14" s="758"/>
      <c r="AK14" s="740"/>
      <c r="AL14" s="741"/>
      <c r="AM14" s="741"/>
      <c r="AN14" s="741"/>
      <c r="AO14" s="741"/>
      <c r="AP14" s="741"/>
      <c r="AQ14" s="741"/>
      <c r="AR14" s="741"/>
      <c r="AS14" s="741"/>
      <c r="AT14" s="741"/>
      <c r="AU14" s="759"/>
      <c r="AV14" s="759"/>
      <c r="AW14" s="759"/>
      <c r="AX14" s="759"/>
      <c r="AY14" s="760"/>
      <c r="AZ14" s="232"/>
      <c r="BA14" s="232"/>
      <c r="BB14" s="232"/>
      <c r="BC14" s="232"/>
      <c r="BD14" s="232"/>
      <c r="BE14" s="233"/>
      <c r="BF14" s="233"/>
      <c r="BG14" s="233"/>
      <c r="BH14" s="233"/>
      <c r="BI14" s="233"/>
      <c r="BJ14" s="233"/>
      <c r="BK14" s="233"/>
      <c r="BL14" s="233"/>
      <c r="BM14" s="233"/>
      <c r="BN14" s="233"/>
      <c r="BO14" s="233"/>
      <c r="BP14" s="233"/>
      <c r="BQ14" s="238">
        <v>8</v>
      </c>
      <c r="BR14" s="239"/>
      <c r="BS14" s="750"/>
      <c r="BT14" s="751"/>
      <c r="BU14" s="751"/>
      <c r="BV14" s="751"/>
      <c r="BW14" s="751"/>
      <c r="BX14" s="751"/>
      <c r="BY14" s="751"/>
      <c r="BZ14" s="751"/>
      <c r="CA14" s="751"/>
      <c r="CB14" s="751"/>
      <c r="CC14" s="751"/>
      <c r="CD14" s="751"/>
      <c r="CE14" s="751"/>
      <c r="CF14" s="751"/>
      <c r="CG14" s="752"/>
      <c r="CH14" s="721"/>
      <c r="CI14" s="722"/>
      <c r="CJ14" s="722"/>
      <c r="CK14" s="722"/>
      <c r="CL14" s="723"/>
      <c r="CM14" s="721"/>
      <c r="CN14" s="722"/>
      <c r="CO14" s="722"/>
      <c r="CP14" s="722"/>
      <c r="CQ14" s="723"/>
      <c r="CR14" s="721"/>
      <c r="CS14" s="722"/>
      <c r="CT14" s="722"/>
      <c r="CU14" s="722"/>
      <c r="CV14" s="723"/>
      <c r="CW14" s="721"/>
      <c r="CX14" s="722"/>
      <c r="CY14" s="722"/>
      <c r="CZ14" s="722"/>
      <c r="DA14" s="723"/>
      <c r="DB14" s="721"/>
      <c r="DC14" s="722"/>
      <c r="DD14" s="722"/>
      <c r="DE14" s="722"/>
      <c r="DF14" s="723"/>
      <c r="DG14" s="721"/>
      <c r="DH14" s="722"/>
      <c r="DI14" s="722"/>
      <c r="DJ14" s="722"/>
      <c r="DK14" s="723"/>
      <c r="DL14" s="721"/>
      <c r="DM14" s="722"/>
      <c r="DN14" s="722"/>
      <c r="DO14" s="722"/>
      <c r="DP14" s="723"/>
      <c r="DQ14" s="721"/>
      <c r="DR14" s="722"/>
      <c r="DS14" s="722"/>
      <c r="DT14" s="722"/>
      <c r="DU14" s="723"/>
      <c r="DV14" s="750"/>
      <c r="DW14" s="751"/>
      <c r="DX14" s="751"/>
      <c r="DY14" s="751"/>
      <c r="DZ14" s="783"/>
      <c r="EA14" s="234"/>
    </row>
    <row r="15" spans="1:131" s="235" customFormat="1" ht="26.25" customHeight="1" x14ac:dyDescent="0.2">
      <c r="A15" s="238">
        <v>9</v>
      </c>
      <c r="B15" s="784"/>
      <c r="C15" s="785"/>
      <c r="D15" s="785"/>
      <c r="E15" s="785"/>
      <c r="F15" s="785"/>
      <c r="G15" s="785"/>
      <c r="H15" s="785"/>
      <c r="I15" s="785"/>
      <c r="J15" s="785"/>
      <c r="K15" s="785"/>
      <c r="L15" s="785"/>
      <c r="M15" s="785"/>
      <c r="N15" s="785"/>
      <c r="O15" s="785"/>
      <c r="P15" s="786"/>
      <c r="Q15" s="736"/>
      <c r="R15" s="734"/>
      <c r="S15" s="734"/>
      <c r="T15" s="734"/>
      <c r="U15" s="734"/>
      <c r="V15" s="734"/>
      <c r="W15" s="734"/>
      <c r="X15" s="734"/>
      <c r="Y15" s="734"/>
      <c r="Z15" s="734"/>
      <c r="AA15" s="734"/>
      <c r="AB15" s="734"/>
      <c r="AC15" s="734"/>
      <c r="AD15" s="734"/>
      <c r="AE15" s="735"/>
      <c r="AF15" s="756"/>
      <c r="AG15" s="757"/>
      <c r="AH15" s="757"/>
      <c r="AI15" s="757"/>
      <c r="AJ15" s="758"/>
      <c r="AK15" s="740"/>
      <c r="AL15" s="741"/>
      <c r="AM15" s="741"/>
      <c r="AN15" s="741"/>
      <c r="AO15" s="741"/>
      <c r="AP15" s="741"/>
      <c r="AQ15" s="741"/>
      <c r="AR15" s="741"/>
      <c r="AS15" s="741"/>
      <c r="AT15" s="741"/>
      <c r="AU15" s="759"/>
      <c r="AV15" s="759"/>
      <c r="AW15" s="759"/>
      <c r="AX15" s="759"/>
      <c r="AY15" s="760"/>
      <c r="AZ15" s="232"/>
      <c r="BA15" s="232"/>
      <c r="BB15" s="232"/>
      <c r="BC15" s="232"/>
      <c r="BD15" s="232"/>
      <c r="BE15" s="233"/>
      <c r="BF15" s="233"/>
      <c r="BG15" s="233"/>
      <c r="BH15" s="233"/>
      <c r="BI15" s="233"/>
      <c r="BJ15" s="233"/>
      <c r="BK15" s="233"/>
      <c r="BL15" s="233"/>
      <c r="BM15" s="233"/>
      <c r="BN15" s="233"/>
      <c r="BO15" s="233"/>
      <c r="BP15" s="233"/>
      <c r="BQ15" s="238">
        <v>9</v>
      </c>
      <c r="BR15" s="239"/>
      <c r="BS15" s="750"/>
      <c r="BT15" s="751"/>
      <c r="BU15" s="751"/>
      <c r="BV15" s="751"/>
      <c r="BW15" s="751"/>
      <c r="BX15" s="751"/>
      <c r="BY15" s="751"/>
      <c r="BZ15" s="751"/>
      <c r="CA15" s="751"/>
      <c r="CB15" s="751"/>
      <c r="CC15" s="751"/>
      <c r="CD15" s="751"/>
      <c r="CE15" s="751"/>
      <c r="CF15" s="751"/>
      <c r="CG15" s="752"/>
      <c r="CH15" s="721"/>
      <c r="CI15" s="722"/>
      <c r="CJ15" s="722"/>
      <c r="CK15" s="722"/>
      <c r="CL15" s="723"/>
      <c r="CM15" s="721"/>
      <c r="CN15" s="722"/>
      <c r="CO15" s="722"/>
      <c r="CP15" s="722"/>
      <c r="CQ15" s="723"/>
      <c r="CR15" s="721"/>
      <c r="CS15" s="722"/>
      <c r="CT15" s="722"/>
      <c r="CU15" s="722"/>
      <c r="CV15" s="723"/>
      <c r="CW15" s="721"/>
      <c r="CX15" s="722"/>
      <c r="CY15" s="722"/>
      <c r="CZ15" s="722"/>
      <c r="DA15" s="723"/>
      <c r="DB15" s="721"/>
      <c r="DC15" s="722"/>
      <c r="DD15" s="722"/>
      <c r="DE15" s="722"/>
      <c r="DF15" s="723"/>
      <c r="DG15" s="721"/>
      <c r="DH15" s="722"/>
      <c r="DI15" s="722"/>
      <c r="DJ15" s="722"/>
      <c r="DK15" s="723"/>
      <c r="DL15" s="721"/>
      <c r="DM15" s="722"/>
      <c r="DN15" s="722"/>
      <c r="DO15" s="722"/>
      <c r="DP15" s="723"/>
      <c r="DQ15" s="721"/>
      <c r="DR15" s="722"/>
      <c r="DS15" s="722"/>
      <c r="DT15" s="722"/>
      <c r="DU15" s="723"/>
      <c r="DV15" s="750"/>
      <c r="DW15" s="751"/>
      <c r="DX15" s="751"/>
      <c r="DY15" s="751"/>
      <c r="DZ15" s="783"/>
      <c r="EA15" s="234"/>
    </row>
    <row r="16" spans="1:131" s="235" customFormat="1" ht="26.25" customHeight="1" x14ac:dyDescent="0.2">
      <c r="A16" s="238">
        <v>10</v>
      </c>
      <c r="B16" s="784"/>
      <c r="C16" s="785"/>
      <c r="D16" s="785"/>
      <c r="E16" s="785"/>
      <c r="F16" s="785"/>
      <c r="G16" s="785"/>
      <c r="H16" s="785"/>
      <c r="I16" s="785"/>
      <c r="J16" s="785"/>
      <c r="K16" s="785"/>
      <c r="L16" s="785"/>
      <c r="M16" s="785"/>
      <c r="N16" s="785"/>
      <c r="O16" s="785"/>
      <c r="P16" s="786"/>
      <c r="Q16" s="736"/>
      <c r="R16" s="734"/>
      <c r="S16" s="734"/>
      <c r="T16" s="734"/>
      <c r="U16" s="734"/>
      <c r="V16" s="734"/>
      <c r="W16" s="734"/>
      <c r="X16" s="734"/>
      <c r="Y16" s="734"/>
      <c r="Z16" s="734"/>
      <c r="AA16" s="734"/>
      <c r="AB16" s="734"/>
      <c r="AC16" s="734"/>
      <c r="AD16" s="734"/>
      <c r="AE16" s="735"/>
      <c r="AF16" s="756"/>
      <c r="AG16" s="757"/>
      <c r="AH16" s="757"/>
      <c r="AI16" s="757"/>
      <c r="AJ16" s="758"/>
      <c r="AK16" s="740"/>
      <c r="AL16" s="741"/>
      <c r="AM16" s="741"/>
      <c r="AN16" s="741"/>
      <c r="AO16" s="741"/>
      <c r="AP16" s="741"/>
      <c r="AQ16" s="741"/>
      <c r="AR16" s="741"/>
      <c r="AS16" s="741"/>
      <c r="AT16" s="741"/>
      <c r="AU16" s="759"/>
      <c r="AV16" s="759"/>
      <c r="AW16" s="759"/>
      <c r="AX16" s="759"/>
      <c r="AY16" s="760"/>
      <c r="AZ16" s="232"/>
      <c r="BA16" s="232"/>
      <c r="BB16" s="232"/>
      <c r="BC16" s="232"/>
      <c r="BD16" s="232"/>
      <c r="BE16" s="233"/>
      <c r="BF16" s="233"/>
      <c r="BG16" s="233"/>
      <c r="BH16" s="233"/>
      <c r="BI16" s="233"/>
      <c r="BJ16" s="233"/>
      <c r="BK16" s="233"/>
      <c r="BL16" s="233"/>
      <c r="BM16" s="233"/>
      <c r="BN16" s="233"/>
      <c r="BO16" s="233"/>
      <c r="BP16" s="233"/>
      <c r="BQ16" s="238">
        <v>10</v>
      </c>
      <c r="BR16" s="239"/>
      <c r="BS16" s="750"/>
      <c r="BT16" s="751"/>
      <c r="BU16" s="751"/>
      <c r="BV16" s="751"/>
      <c r="BW16" s="751"/>
      <c r="BX16" s="751"/>
      <c r="BY16" s="751"/>
      <c r="BZ16" s="751"/>
      <c r="CA16" s="751"/>
      <c r="CB16" s="751"/>
      <c r="CC16" s="751"/>
      <c r="CD16" s="751"/>
      <c r="CE16" s="751"/>
      <c r="CF16" s="751"/>
      <c r="CG16" s="752"/>
      <c r="CH16" s="721"/>
      <c r="CI16" s="722"/>
      <c r="CJ16" s="722"/>
      <c r="CK16" s="722"/>
      <c r="CL16" s="723"/>
      <c r="CM16" s="721"/>
      <c r="CN16" s="722"/>
      <c r="CO16" s="722"/>
      <c r="CP16" s="722"/>
      <c r="CQ16" s="723"/>
      <c r="CR16" s="721"/>
      <c r="CS16" s="722"/>
      <c r="CT16" s="722"/>
      <c r="CU16" s="722"/>
      <c r="CV16" s="723"/>
      <c r="CW16" s="721"/>
      <c r="CX16" s="722"/>
      <c r="CY16" s="722"/>
      <c r="CZ16" s="722"/>
      <c r="DA16" s="723"/>
      <c r="DB16" s="721"/>
      <c r="DC16" s="722"/>
      <c r="DD16" s="722"/>
      <c r="DE16" s="722"/>
      <c r="DF16" s="723"/>
      <c r="DG16" s="721"/>
      <c r="DH16" s="722"/>
      <c r="DI16" s="722"/>
      <c r="DJ16" s="722"/>
      <c r="DK16" s="723"/>
      <c r="DL16" s="721"/>
      <c r="DM16" s="722"/>
      <c r="DN16" s="722"/>
      <c r="DO16" s="722"/>
      <c r="DP16" s="723"/>
      <c r="DQ16" s="721"/>
      <c r="DR16" s="722"/>
      <c r="DS16" s="722"/>
      <c r="DT16" s="722"/>
      <c r="DU16" s="723"/>
      <c r="DV16" s="750"/>
      <c r="DW16" s="751"/>
      <c r="DX16" s="751"/>
      <c r="DY16" s="751"/>
      <c r="DZ16" s="783"/>
      <c r="EA16" s="234"/>
    </row>
    <row r="17" spans="1:131" s="235" customFormat="1" ht="26.25" customHeight="1" x14ac:dyDescent="0.2">
      <c r="A17" s="238">
        <v>11</v>
      </c>
      <c r="B17" s="784"/>
      <c r="C17" s="785"/>
      <c r="D17" s="785"/>
      <c r="E17" s="785"/>
      <c r="F17" s="785"/>
      <c r="G17" s="785"/>
      <c r="H17" s="785"/>
      <c r="I17" s="785"/>
      <c r="J17" s="785"/>
      <c r="K17" s="785"/>
      <c r="L17" s="785"/>
      <c r="M17" s="785"/>
      <c r="N17" s="785"/>
      <c r="O17" s="785"/>
      <c r="P17" s="786"/>
      <c r="Q17" s="736"/>
      <c r="R17" s="734"/>
      <c r="S17" s="734"/>
      <c r="T17" s="734"/>
      <c r="U17" s="734"/>
      <c r="V17" s="734"/>
      <c r="W17" s="734"/>
      <c r="X17" s="734"/>
      <c r="Y17" s="734"/>
      <c r="Z17" s="734"/>
      <c r="AA17" s="734"/>
      <c r="AB17" s="734"/>
      <c r="AC17" s="734"/>
      <c r="AD17" s="734"/>
      <c r="AE17" s="735"/>
      <c r="AF17" s="756"/>
      <c r="AG17" s="757"/>
      <c r="AH17" s="757"/>
      <c r="AI17" s="757"/>
      <c r="AJ17" s="758"/>
      <c r="AK17" s="740"/>
      <c r="AL17" s="741"/>
      <c r="AM17" s="741"/>
      <c r="AN17" s="741"/>
      <c r="AO17" s="741"/>
      <c r="AP17" s="741"/>
      <c r="AQ17" s="741"/>
      <c r="AR17" s="741"/>
      <c r="AS17" s="741"/>
      <c r="AT17" s="741"/>
      <c r="AU17" s="759"/>
      <c r="AV17" s="759"/>
      <c r="AW17" s="759"/>
      <c r="AX17" s="759"/>
      <c r="AY17" s="760"/>
      <c r="AZ17" s="232"/>
      <c r="BA17" s="232"/>
      <c r="BB17" s="232"/>
      <c r="BC17" s="232"/>
      <c r="BD17" s="232"/>
      <c r="BE17" s="233"/>
      <c r="BF17" s="233"/>
      <c r="BG17" s="233"/>
      <c r="BH17" s="233"/>
      <c r="BI17" s="233"/>
      <c r="BJ17" s="233"/>
      <c r="BK17" s="233"/>
      <c r="BL17" s="233"/>
      <c r="BM17" s="233"/>
      <c r="BN17" s="233"/>
      <c r="BO17" s="233"/>
      <c r="BP17" s="233"/>
      <c r="BQ17" s="238">
        <v>11</v>
      </c>
      <c r="BR17" s="239"/>
      <c r="BS17" s="750"/>
      <c r="BT17" s="751"/>
      <c r="BU17" s="751"/>
      <c r="BV17" s="751"/>
      <c r="BW17" s="751"/>
      <c r="BX17" s="751"/>
      <c r="BY17" s="751"/>
      <c r="BZ17" s="751"/>
      <c r="CA17" s="751"/>
      <c r="CB17" s="751"/>
      <c r="CC17" s="751"/>
      <c r="CD17" s="751"/>
      <c r="CE17" s="751"/>
      <c r="CF17" s="751"/>
      <c r="CG17" s="752"/>
      <c r="CH17" s="721"/>
      <c r="CI17" s="722"/>
      <c r="CJ17" s="722"/>
      <c r="CK17" s="722"/>
      <c r="CL17" s="723"/>
      <c r="CM17" s="721"/>
      <c r="CN17" s="722"/>
      <c r="CO17" s="722"/>
      <c r="CP17" s="722"/>
      <c r="CQ17" s="723"/>
      <c r="CR17" s="721"/>
      <c r="CS17" s="722"/>
      <c r="CT17" s="722"/>
      <c r="CU17" s="722"/>
      <c r="CV17" s="723"/>
      <c r="CW17" s="721"/>
      <c r="CX17" s="722"/>
      <c r="CY17" s="722"/>
      <c r="CZ17" s="722"/>
      <c r="DA17" s="723"/>
      <c r="DB17" s="721"/>
      <c r="DC17" s="722"/>
      <c r="DD17" s="722"/>
      <c r="DE17" s="722"/>
      <c r="DF17" s="723"/>
      <c r="DG17" s="721"/>
      <c r="DH17" s="722"/>
      <c r="DI17" s="722"/>
      <c r="DJ17" s="722"/>
      <c r="DK17" s="723"/>
      <c r="DL17" s="721"/>
      <c r="DM17" s="722"/>
      <c r="DN17" s="722"/>
      <c r="DO17" s="722"/>
      <c r="DP17" s="723"/>
      <c r="DQ17" s="721"/>
      <c r="DR17" s="722"/>
      <c r="DS17" s="722"/>
      <c r="DT17" s="722"/>
      <c r="DU17" s="723"/>
      <c r="DV17" s="750"/>
      <c r="DW17" s="751"/>
      <c r="DX17" s="751"/>
      <c r="DY17" s="751"/>
      <c r="DZ17" s="783"/>
      <c r="EA17" s="234"/>
    </row>
    <row r="18" spans="1:131" s="235" customFormat="1" ht="26.25" customHeight="1" x14ac:dyDescent="0.2">
      <c r="A18" s="238">
        <v>12</v>
      </c>
      <c r="B18" s="784"/>
      <c r="C18" s="785"/>
      <c r="D18" s="785"/>
      <c r="E18" s="785"/>
      <c r="F18" s="785"/>
      <c r="G18" s="785"/>
      <c r="H18" s="785"/>
      <c r="I18" s="785"/>
      <c r="J18" s="785"/>
      <c r="K18" s="785"/>
      <c r="L18" s="785"/>
      <c r="M18" s="785"/>
      <c r="N18" s="785"/>
      <c r="O18" s="785"/>
      <c r="P18" s="786"/>
      <c r="Q18" s="736"/>
      <c r="R18" s="734"/>
      <c r="S18" s="734"/>
      <c r="T18" s="734"/>
      <c r="U18" s="734"/>
      <c r="V18" s="734"/>
      <c r="W18" s="734"/>
      <c r="X18" s="734"/>
      <c r="Y18" s="734"/>
      <c r="Z18" s="734"/>
      <c r="AA18" s="734"/>
      <c r="AB18" s="734"/>
      <c r="AC18" s="734"/>
      <c r="AD18" s="734"/>
      <c r="AE18" s="735"/>
      <c r="AF18" s="756"/>
      <c r="AG18" s="757"/>
      <c r="AH18" s="757"/>
      <c r="AI18" s="757"/>
      <c r="AJ18" s="758"/>
      <c r="AK18" s="740"/>
      <c r="AL18" s="741"/>
      <c r="AM18" s="741"/>
      <c r="AN18" s="741"/>
      <c r="AO18" s="741"/>
      <c r="AP18" s="741"/>
      <c r="AQ18" s="741"/>
      <c r="AR18" s="741"/>
      <c r="AS18" s="741"/>
      <c r="AT18" s="741"/>
      <c r="AU18" s="759"/>
      <c r="AV18" s="759"/>
      <c r="AW18" s="759"/>
      <c r="AX18" s="759"/>
      <c r="AY18" s="760"/>
      <c r="AZ18" s="232"/>
      <c r="BA18" s="232"/>
      <c r="BB18" s="232"/>
      <c r="BC18" s="232"/>
      <c r="BD18" s="232"/>
      <c r="BE18" s="233"/>
      <c r="BF18" s="233"/>
      <c r="BG18" s="233"/>
      <c r="BH18" s="233"/>
      <c r="BI18" s="233"/>
      <c r="BJ18" s="233"/>
      <c r="BK18" s="233"/>
      <c r="BL18" s="233"/>
      <c r="BM18" s="233"/>
      <c r="BN18" s="233"/>
      <c r="BO18" s="233"/>
      <c r="BP18" s="233"/>
      <c r="BQ18" s="238">
        <v>12</v>
      </c>
      <c r="BR18" s="239"/>
      <c r="BS18" s="750"/>
      <c r="BT18" s="751"/>
      <c r="BU18" s="751"/>
      <c r="BV18" s="751"/>
      <c r="BW18" s="751"/>
      <c r="BX18" s="751"/>
      <c r="BY18" s="751"/>
      <c r="BZ18" s="751"/>
      <c r="CA18" s="751"/>
      <c r="CB18" s="751"/>
      <c r="CC18" s="751"/>
      <c r="CD18" s="751"/>
      <c r="CE18" s="751"/>
      <c r="CF18" s="751"/>
      <c r="CG18" s="752"/>
      <c r="CH18" s="721"/>
      <c r="CI18" s="722"/>
      <c r="CJ18" s="722"/>
      <c r="CK18" s="722"/>
      <c r="CL18" s="723"/>
      <c r="CM18" s="721"/>
      <c r="CN18" s="722"/>
      <c r="CO18" s="722"/>
      <c r="CP18" s="722"/>
      <c r="CQ18" s="723"/>
      <c r="CR18" s="721"/>
      <c r="CS18" s="722"/>
      <c r="CT18" s="722"/>
      <c r="CU18" s="722"/>
      <c r="CV18" s="723"/>
      <c r="CW18" s="721"/>
      <c r="CX18" s="722"/>
      <c r="CY18" s="722"/>
      <c r="CZ18" s="722"/>
      <c r="DA18" s="723"/>
      <c r="DB18" s="721"/>
      <c r="DC18" s="722"/>
      <c r="DD18" s="722"/>
      <c r="DE18" s="722"/>
      <c r="DF18" s="723"/>
      <c r="DG18" s="721"/>
      <c r="DH18" s="722"/>
      <c r="DI18" s="722"/>
      <c r="DJ18" s="722"/>
      <c r="DK18" s="723"/>
      <c r="DL18" s="721"/>
      <c r="DM18" s="722"/>
      <c r="DN18" s="722"/>
      <c r="DO18" s="722"/>
      <c r="DP18" s="723"/>
      <c r="DQ18" s="721"/>
      <c r="DR18" s="722"/>
      <c r="DS18" s="722"/>
      <c r="DT18" s="722"/>
      <c r="DU18" s="723"/>
      <c r="DV18" s="750"/>
      <c r="DW18" s="751"/>
      <c r="DX18" s="751"/>
      <c r="DY18" s="751"/>
      <c r="DZ18" s="783"/>
      <c r="EA18" s="234"/>
    </row>
    <row r="19" spans="1:131" s="235" customFormat="1" ht="26.25" customHeight="1" x14ac:dyDescent="0.2">
      <c r="A19" s="238">
        <v>13</v>
      </c>
      <c r="B19" s="784"/>
      <c r="C19" s="785"/>
      <c r="D19" s="785"/>
      <c r="E19" s="785"/>
      <c r="F19" s="785"/>
      <c r="G19" s="785"/>
      <c r="H19" s="785"/>
      <c r="I19" s="785"/>
      <c r="J19" s="785"/>
      <c r="K19" s="785"/>
      <c r="L19" s="785"/>
      <c r="M19" s="785"/>
      <c r="N19" s="785"/>
      <c r="O19" s="785"/>
      <c r="P19" s="786"/>
      <c r="Q19" s="736"/>
      <c r="R19" s="734"/>
      <c r="S19" s="734"/>
      <c r="T19" s="734"/>
      <c r="U19" s="734"/>
      <c r="V19" s="734"/>
      <c r="W19" s="734"/>
      <c r="X19" s="734"/>
      <c r="Y19" s="734"/>
      <c r="Z19" s="734"/>
      <c r="AA19" s="734"/>
      <c r="AB19" s="734"/>
      <c r="AC19" s="734"/>
      <c r="AD19" s="734"/>
      <c r="AE19" s="735"/>
      <c r="AF19" s="756"/>
      <c r="AG19" s="757"/>
      <c r="AH19" s="757"/>
      <c r="AI19" s="757"/>
      <c r="AJ19" s="758"/>
      <c r="AK19" s="740"/>
      <c r="AL19" s="741"/>
      <c r="AM19" s="741"/>
      <c r="AN19" s="741"/>
      <c r="AO19" s="741"/>
      <c r="AP19" s="741"/>
      <c r="AQ19" s="741"/>
      <c r="AR19" s="741"/>
      <c r="AS19" s="741"/>
      <c r="AT19" s="741"/>
      <c r="AU19" s="759"/>
      <c r="AV19" s="759"/>
      <c r="AW19" s="759"/>
      <c r="AX19" s="759"/>
      <c r="AY19" s="760"/>
      <c r="AZ19" s="232"/>
      <c r="BA19" s="232"/>
      <c r="BB19" s="232"/>
      <c r="BC19" s="232"/>
      <c r="BD19" s="232"/>
      <c r="BE19" s="233"/>
      <c r="BF19" s="233"/>
      <c r="BG19" s="233"/>
      <c r="BH19" s="233"/>
      <c r="BI19" s="233"/>
      <c r="BJ19" s="233"/>
      <c r="BK19" s="233"/>
      <c r="BL19" s="233"/>
      <c r="BM19" s="233"/>
      <c r="BN19" s="233"/>
      <c r="BO19" s="233"/>
      <c r="BP19" s="233"/>
      <c r="BQ19" s="238">
        <v>13</v>
      </c>
      <c r="BR19" s="239"/>
      <c r="BS19" s="750"/>
      <c r="BT19" s="751"/>
      <c r="BU19" s="751"/>
      <c r="BV19" s="751"/>
      <c r="BW19" s="751"/>
      <c r="BX19" s="751"/>
      <c r="BY19" s="751"/>
      <c r="BZ19" s="751"/>
      <c r="CA19" s="751"/>
      <c r="CB19" s="751"/>
      <c r="CC19" s="751"/>
      <c r="CD19" s="751"/>
      <c r="CE19" s="751"/>
      <c r="CF19" s="751"/>
      <c r="CG19" s="752"/>
      <c r="CH19" s="721"/>
      <c r="CI19" s="722"/>
      <c r="CJ19" s="722"/>
      <c r="CK19" s="722"/>
      <c r="CL19" s="723"/>
      <c r="CM19" s="721"/>
      <c r="CN19" s="722"/>
      <c r="CO19" s="722"/>
      <c r="CP19" s="722"/>
      <c r="CQ19" s="723"/>
      <c r="CR19" s="721"/>
      <c r="CS19" s="722"/>
      <c r="CT19" s="722"/>
      <c r="CU19" s="722"/>
      <c r="CV19" s="723"/>
      <c r="CW19" s="721"/>
      <c r="CX19" s="722"/>
      <c r="CY19" s="722"/>
      <c r="CZ19" s="722"/>
      <c r="DA19" s="723"/>
      <c r="DB19" s="721"/>
      <c r="DC19" s="722"/>
      <c r="DD19" s="722"/>
      <c r="DE19" s="722"/>
      <c r="DF19" s="723"/>
      <c r="DG19" s="721"/>
      <c r="DH19" s="722"/>
      <c r="DI19" s="722"/>
      <c r="DJ19" s="722"/>
      <c r="DK19" s="723"/>
      <c r="DL19" s="721"/>
      <c r="DM19" s="722"/>
      <c r="DN19" s="722"/>
      <c r="DO19" s="722"/>
      <c r="DP19" s="723"/>
      <c r="DQ19" s="721"/>
      <c r="DR19" s="722"/>
      <c r="DS19" s="722"/>
      <c r="DT19" s="722"/>
      <c r="DU19" s="723"/>
      <c r="DV19" s="750"/>
      <c r="DW19" s="751"/>
      <c r="DX19" s="751"/>
      <c r="DY19" s="751"/>
      <c r="DZ19" s="783"/>
      <c r="EA19" s="234"/>
    </row>
    <row r="20" spans="1:131" s="235" customFormat="1" ht="26.25" customHeight="1" x14ac:dyDescent="0.2">
      <c r="A20" s="238">
        <v>14</v>
      </c>
      <c r="B20" s="784"/>
      <c r="C20" s="785"/>
      <c r="D20" s="785"/>
      <c r="E20" s="785"/>
      <c r="F20" s="785"/>
      <c r="G20" s="785"/>
      <c r="H20" s="785"/>
      <c r="I20" s="785"/>
      <c r="J20" s="785"/>
      <c r="K20" s="785"/>
      <c r="L20" s="785"/>
      <c r="M20" s="785"/>
      <c r="N20" s="785"/>
      <c r="O20" s="785"/>
      <c r="P20" s="786"/>
      <c r="Q20" s="736"/>
      <c r="R20" s="734"/>
      <c r="S20" s="734"/>
      <c r="T20" s="734"/>
      <c r="U20" s="734"/>
      <c r="V20" s="734"/>
      <c r="W20" s="734"/>
      <c r="X20" s="734"/>
      <c r="Y20" s="734"/>
      <c r="Z20" s="734"/>
      <c r="AA20" s="734"/>
      <c r="AB20" s="734"/>
      <c r="AC20" s="734"/>
      <c r="AD20" s="734"/>
      <c r="AE20" s="735"/>
      <c r="AF20" s="756"/>
      <c r="AG20" s="757"/>
      <c r="AH20" s="757"/>
      <c r="AI20" s="757"/>
      <c r="AJ20" s="758"/>
      <c r="AK20" s="740"/>
      <c r="AL20" s="741"/>
      <c r="AM20" s="741"/>
      <c r="AN20" s="741"/>
      <c r="AO20" s="741"/>
      <c r="AP20" s="741"/>
      <c r="AQ20" s="741"/>
      <c r="AR20" s="741"/>
      <c r="AS20" s="741"/>
      <c r="AT20" s="741"/>
      <c r="AU20" s="759"/>
      <c r="AV20" s="759"/>
      <c r="AW20" s="759"/>
      <c r="AX20" s="759"/>
      <c r="AY20" s="760"/>
      <c r="AZ20" s="232"/>
      <c r="BA20" s="232"/>
      <c r="BB20" s="232"/>
      <c r="BC20" s="232"/>
      <c r="BD20" s="232"/>
      <c r="BE20" s="233"/>
      <c r="BF20" s="233"/>
      <c r="BG20" s="233"/>
      <c r="BH20" s="233"/>
      <c r="BI20" s="233"/>
      <c r="BJ20" s="233"/>
      <c r="BK20" s="233"/>
      <c r="BL20" s="233"/>
      <c r="BM20" s="233"/>
      <c r="BN20" s="233"/>
      <c r="BO20" s="233"/>
      <c r="BP20" s="233"/>
      <c r="BQ20" s="238">
        <v>14</v>
      </c>
      <c r="BR20" s="239"/>
      <c r="BS20" s="750"/>
      <c r="BT20" s="751"/>
      <c r="BU20" s="751"/>
      <c r="BV20" s="751"/>
      <c r="BW20" s="751"/>
      <c r="BX20" s="751"/>
      <c r="BY20" s="751"/>
      <c r="BZ20" s="751"/>
      <c r="CA20" s="751"/>
      <c r="CB20" s="751"/>
      <c r="CC20" s="751"/>
      <c r="CD20" s="751"/>
      <c r="CE20" s="751"/>
      <c r="CF20" s="751"/>
      <c r="CG20" s="752"/>
      <c r="CH20" s="721"/>
      <c r="CI20" s="722"/>
      <c r="CJ20" s="722"/>
      <c r="CK20" s="722"/>
      <c r="CL20" s="723"/>
      <c r="CM20" s="721"/>
      <c r="CN20" s="722"/>
      <c r="CO20" s="722"/>
      <c r="CP20" s="722"/>
      <c r="CQ20" s="723"/>
      <c r="CR20" s="721"/>
      <c r="CS20" s="722"/>
      <c r="CT20" s="722"/>
      <c r="CU20" s="722"/>
      <c r="CV20" s="723"/>
      <c r="CW20" s="721"/>
      <c r="CX20" s="722"/>
      <c r="CY20" s="722"/>
      <c r="CZ20" s="722"/>
      <c r="DA20" s="723"/>
      <c r="DB20" s="721"/>
      <c r="DC20" s="722"/>
      <c r="DD20" s="722"/>
      <c r="DE20" s="722"/>
      <c r="DF20" s="723"/>
      <c r="DG20" s="721"/>
      <c r="DH20" s="722"/>
      <c r="DI20" s="722"/>
      <c r="DJ20" s="722"/>
      <c r="DK20" s="723"/>
      <c r="DL20" s="721"/>
      <c r="DM20" s="722"/>
      <c r="DN20" s="722"/>
      <c r="DO20" s="722"/>
      <c r="DP20" s="723"/>
      <c r="DQ20" s="721"/>
      <c r="DR20" s="722"/>
      <c r="DS20" s="722"/>
      <c r="DT20" s="722"/>
      <c r="DU20" s="723"/>
      <c r="DV20" s="750"/>
      <c r="DW20" s="751"/>
      <c r="DX20" s="751"/>
      <c r="DY20" s="751"/>
      <c r="DZ20" s="783"/>
      <c r="EA20" s="234"/>
    </row>
    <row r="21" spans="1:131" s="235" customFormat="1" ht="26.25" customHeight="1" thickBot="1" x14ac:dyDescent="0.25">
      <c r="A21" s="238">
        <v>15</v>
      </c>
      <c r="B21" s="784"/>
      <c r="C21" s="785"/>
      <c r="D21" s="785"/>
      <c r="E21" s="785"/>
      <c r="F21" s="785"/>
      <c r="G21" s="785"/>
      <c r="H21" s="785"/>
      <c r="I21" s="785"/>
      <c r="J21" s="785"/>
      <c r="K21" s="785"/>
      <c r="L21" s="785"/>
      <c r="M21" s="785"/>
      <c r="N21" s="785"/>
      <c r="O21" s="785"/>
      <c r="P21" s="786"/>
      <c r="Q21" s="736"/>
      <c r="R21" s="734"/>
      <c r="S21" s="734"/>
      <c r="T21" s="734"/>
      <c r="U21" s="734"/>
      <c r="V21" s="734"/>
      <c r="W21" s="734"/>
      <c r="X21" s="734"/>
      <c r="Y21" s="734"/>
      <c r="Z21" s="734"/>
      <c r="AA21" s="734"/>
      <c r="AB21" s="734"/>
      <c r="AC21" s="734"/>
      <c r="AD21" s="734"/>
      <c r="AE21" s="735"/>
      <c r="AF21" s="756"/>
      <c r="AG21" s="757"/>
      <c r="AH21" s="757"/>
      <c r="AI21" s="757"/>
      <c r="AJ21" s="758"/>
      <c r="AK21" s="740"/>
      <c r="AL21" s="741"/>
      <c r="AM21" s="741"/>
      <c r="AN21" s="741"/>
      <c r="AO21" s="741"/>
      <c r="AP21" s="741"/>
      <c r="AQ21" s="741"/>
      <c r="AR21" s="741"/>
      <c r="AS21" s="741"/>
      <c r="AT21" s="741"/>
      <c r="AU21" s="759"/>
      <c r="AV21" s="759"/>
      <c r="AW21" s="759"/>
      <c r="AX21" s="759"/>
      <c r="AY21" s="760"/>
      <c r="AZ21" s="232"/>
      <c r="BA21" s="232"/>
      <c r="BB21" s="232"/>
      <c r="BC21" s="232"/>
      <c r="BD21" s="232"/>
      <c r="BE21" s="233"/>
      <c r="BF21" s="233"/>
      <c r="BG21" s="233"/>
      <c r="BH21" s="233"/>
      <c r="BI21" s="233"/>
      <c r="BJ21" s="233"/>
      <c r="BK21" s="233"/>
      <c r="BL21" s="233"/>
      <c r="BM21" s="233"/>
      <c r="BN21" s="233"/>
      <c r="BO21" s="233"/>
      <c r="BP21" s="233"/>
      <c r="BQ21" s="238">
        <v>15</v>
      </c>
      <c r="BR21" s="239"/>
      <c r="BS21" s="750"/>
      <c r="BT21" s="751"/>
      <c r="BU21" s="751"/>
      <c r="BV21" s="751"/>
      <c r="BW21" s="751"/>
      <c r="BX21" s="751"/>
      <c r="BY21" s="751"/>
      <c r="BZ21" s="751"/>
      <c r="CA21" s="751"/>
      <c r="CB21" s="751"/>
      <c r="CC21" s="751"/>
      <c r="CD21" s="751"/>
      <c r="CE21" s="751"/>
      <c r="CF21" s="751"/>
      <c r="CG21" s="752"/>
      <c r="CH21" s="721"/>
      <c r="CI21" s="722"/>
      <c r="CJ21" s="722"/>
      <c r="CK21" s="722"/>
      <c r="CL21" s="723"/>
      <c r="CM21" s="721"/>
      <c r="CN21" s="722"/>
      <c r="CO21" s="722"/>
      <c r="CP21" s="722"/>
      <c r="CQ21" s="723"/>
      <c r="CR21" s="721"/>
      <c r="CS21" s="722"/>
      <c r="CT21" s="722"/>
      <c r="CU21" s="722"/>
      <c r="CV21" s="723"/>
      <c r="CW21" s="721"/>
      <c r="CX21" s="722"/>
      <c r="CY21" s="722"/>
      <c r="CZ21" s="722"/>
      <c r="DA21" s="723"/>
      <c r="DB21" s="721"/>
      <c r="DC21" s="722"/>
      <c r="DD21" s="722"/>
      <c r="DE21" s="722"/>
      <c r="DF21" s="723"/>
      <c r="DG21" s="721"/>
      <c r="DH21" s="722"/>
      <c r="DI21" s="722"/>
      <c r="DJ21" s="722"/>
      <c r="DK21" s="723"/>
      <c r="DL21" s="721"/>
      <c r="DM21" s="722"/>
      <c r="DN21" s="722"/>
      <c r="DO21" s="722"/>
      <c r="DP21" s="723"/>
      <c r="DQ21" s="721"/>
      <c r="DR21" s="722"/>
      <c r="DS21" s="722"/>
      <c r="DT21" s="722"/>
      <c r="DU21" s="723"/>
      <c r="DV21" s="750"/>
      <c r="DW21" s="751"/>
      <c r="DX21" s="751"/>
      <c r="DY21" s="751"/>
      <c r="DZ21" s="783"/>
      <c r="EA21" s="234"/>
    </row>
    <row r="22" spans="1:131" s="235" customFormat="1" ht="26.25" customHeight="1" x14ac:dyDescent="0.2">
      <c r="A22" s="238">
        <v>16</v>
      </c>
      <c r="B22" s="784"/>
      <c r="C22" s="785"/>
      <c r="D22" s="785"/>
      <c r="E22" s="785"/>
      <c r="F22" s="785"/>
      <c r="G22" s="785"/>
      <c r="H22" s="785"/>
      <c r="I22" s="785"/>
      <c r="J22" s="785"/>
      <c r="K22" s="785"/>
      <c r="L22" s="785"/>
      <c r="M22" s="785"/>
      <c r="N22" s="785"/>
      <c r="O22" s="785"/>
      <c r="P22" s="786"/>
      <c r="Q22" s="753"/>
      <c r="R22" s="754"/>
      <c r="S22" s="754"/>
      <c r="T22" s="754"/>
      <c r="U22" s="754"/>
      <c r="V22" s="754"/>
      <c r="W22" s="754"/>
      <c r="X22" s="754"/>
      <c r="Y22" s="754"/>
      <c r="Z22" s="754"/>
      <c r="AA22" s="754"/>
      <c r="AB22" s="754"/>
      <c r="AC22" s="754"/>
      <c r="AD22" s="754"/>
      <c r="AE22" s="755"/>
      <c r="AF22" s="756"/>
      <c r="AG22" s="757"/>
      <c r="AH22" s="757"/>
      <c r="AI22" s="757"/>
      <c r="AJ22" s="758"/>
      <c r="AK22" s="810"/>
      <c r="AL22" s="811"/>
      <c r="AM22" s="811"/>
      <c r="AN22" s="811"/>
      <c r="AO22" s="811"/>
      <c r="AP22" s="811"/>
      <c r="AQ22" s="811"/>
      <c r="AR22" s="811"/>
      <c r="AS22" s="811"/>
      <c r="AT22" s="811"/>
      <c r="AU22" s="812"/>
      <c r="AV22" s="812"/>
      <c r="AW22" s="812"/>
      <c r="AX22" s="812"/>
      <c r="AY22" s="813"/>
      <c r="AZ22" s="814" t="s">
        <v>391</v>
      </c>
      <c r="BA22" s="814"/>
      <c r="BB22" s="814"/>
      <c r="BC22" s="814"/>
      <c r="BD22" s="815"/>
      <c r="BE22" s="233"/>
      <c r="BF22" s="233"/>
      <c r="BG22" s="233"/>
      <c r="BH22" s="233"/>
      <c r="BI22" s="233"/>
      <c r="BJ22" s="233"/>
      <c r="BK22" s="233"/>
      <c r="BL22" s="233"/>
      <c r="BM22" s="233"/>
      <c r="BN22" s="233"/>
      <c r="BO22" s="233"/>
      <c r="BP22" s="233"/>
      <c r="BQ22" s="238">
        <v>16</v>
      </c>
      <c r="BR22" s="239"/>
      <c r="BS22" s="750"/>
      <c r="BT22" s="751"/>
      <c r="BU22" s="751"/>
      <c r="BV22" s="751"/>
      <c r="BW22" s="751"/>
      <c r="BX22" s="751"/>
      <c r="BY22" s="751"/>
      <c r="BZ22" s="751"/>
      <c r="CA22" s="751"/>
      <c r="CB22" s="751"/>
      <c r="CC22" s="751"/>
      <c r="CD22" s="751"/>
      <c r="CE22" s="751"/>
      <c r="CF22" s="751"/>
      <c r="CG22" s="752"/>
      <c r="CH22" s="721"/>
      <c r="CI22" s="722"/>
      <c r="CJ22" s="722"/>
      <c r="CK22" s="722"/>
      <c r="CL22" s="723"/>
      <c r="CM22" s="721"/>
      <c r="CN22" s="722"/>
      <c r="CO22" s="722"/>
      <c r="CP22" s="722"/>
      <c r="CQ22" s="723"/>
      <c r="CR22" s="721"/>
      <c r="CS22" s="722"/>
      <c r="CT22" s="722"/>
      <c r="CU22" s="722"/>
      <c r="CV22" s="723"/>
      <c r="CW22" s="721"/>
      <c r="CX22" s="722"/>
      <c r="CY22" s="722"/>
      <c r="CZ22" s="722"/>
      <c r="DA22" s="723"/>
      <c r="DB22" s="721"/>
      <c r="DC22" s="722"/>
      <c r="DD22" s="722"/>
      <c r="DE22" s="722"/>
      <c r="DF22" s="723"/>
      <c r="DG22" s="721"/>
      <c r="DH22" s="722"/>
      <c r="DI22" s="722"/>
      <c r="DJ22" s="722"/>
      <c r="DK22" s="723"/>
      <c r="DL22" s="721"/>
      <c r="DM22" s="722"/>
      <c r="DN22" s="722"/>
      <c r="DO22" s="722"/>
      <c r="DP22" s="723"/>
      <c r="DQ22" s="721"/>
      <c r="DR22" s="722"/>
      <c r="DS22" s="722"/>
      <c r="DT22" s="722"/>
      <c r="DU22" s="723"/>
      <c r="DV22" s="750"/>
      <c r="DW22" s="751"/>
      <c r="DX22" s="751"/>
      <c r="DY22" s="751"/>
      <c r="DZ22" s="783"/>
      <c r="EA22" s="234"/>
    </row>
    <row r="23" spans="1:131" s="235" customFormat="1" ht="26.25" customHeight="1" thickBot="1" x14ac:dyDescent="0.25">
      <c r="A23" s="240" t="s">
        <v>392</v>
      </c>
      <c r="B23" s="802" t="s">
        <v>393</v>
      </c>
      <c r="C23" s="803"/>
      <c r="D23" s="803"/>
      <c r="E23" s="803"/>
      <c r="F23" s="803"/>
      <c r="G23" s="803"/>
      <c r="H23" s="803"/>
      <c r="I23" s="803"/>
      <c r="J23" s="803"/>
      <c r="K23" s="803"/>
      <c r="L23" s="803"/>
      <c r="M23" s="803"/>
      <c r="N23" s="803"/>
      <c r="O23" s="803"/>
      <c r="P23" s="804"/>
      <c r="Q23" s="816">
        <v>35583</v>
      </c>
      <c r="R23" s="806"/>
      <c r="S23" s="806"/>
      <c r="T23" s="806"/>
      <c r="U23" s="806"/>
      <c r="V23" s="806">
        <v>34274</v>
      </c>
      <c r="W23" s="806"/>
      <c r="X23" s="806"/>
      <c r="Y23" s="806"/>
      <c r="Z23" s="806"/>
      <c r="AA23" s="806">
        <v>1310</v>
      </c>
      <c r="AB23" s="806"/>
      <c r="AC23" s="806"/>
      <c r="AD23" s="806"/>
      <c r="AE23" s="823"/>
      <c r="AF23" s="805">
        <v>1005</v>
      </c>
      <c r="AG23" s="806"/>
      <c r="AH23" s="806"/>
      <c r="AI23" s="806"/>
      <c r="AJ23" s="807"/>
      <c r="AK23" s="808"/>
      <c r="AL23" s="809"/>
      <c r="AM23" s="809"/>
      <c r="AN23" s="809"/>
      <c r="AO23" s="809"/>
      <c r="AP23" s="806">
        <v>27959</v>
      </c>
      <c r="AQ23" s="806"/>
      <c r="AR23" s="806"/>
      <c r="AS23" s="806"/>
      <c r="AT23" s="806"/>
      <c r="AU23" s="818"/>
      <c r="AV23" s="818"/>
      <c r="AW23" s="818"/>
      <c r="AX23" s="818"/>
      <c r="AY23" s="819"/>
      <c r="AZ23" s="820" t="s">
        <v>131</v>
      </c>
      <c r="BA23" s="821"/>
      <c r="BB23" s="821"/>
      <c r="BC23" s="821"/>
      <c r="BD23" s="822"/>
      <c r="BE23" s="233"/>
      <c r="BF23" s="233"/>
      <c r="BG23" s="233"/>
      <c r="BH23" s="233"/>
      <c r="BI23" s="233"/>
      <c r="BJ23" s="233"/>
      <c r="BK23" s="233"/>
      <c r="BL23" s="233"/>
      <c r="BM23" s="233"/>
      <c r="BN23" s="233"/>
      <c r="BO23" s="233"/>
      <c r="BP23" s="233"/>
      <c r="BQ23" s="238">
        <v>17</v>
      </c>
      <c r="BR23" s="239"/>
      <c r="BS23" s="750"/>
      <c r="BT23" s="751"/>
      <c r="BU23" s="751"/>
      <c r="BV23" s="751"/>
      <c r="BW23" s="751"/>
      <c r="BX23" s="751"/>
      <c r="BY23" s="751"/>
      <c r="BZ23" s="751"/>
      <c r="CA23" s="751"/>
      <c r="CB23" s="751"/>
      <c r="CC23" s="751"/>
      <c r="CD23" s="751"/>
      <c r="CE23" s="751"/>
      <c r="CF23" s="751"/>
      <c r="CG23" s="752"/>
      <c r="CH23" s="721"/>
      <c r="CI23" s="722"/>
      <c r="CJ23" s="722"/>
      <c r="CK23" s="722"/>
      <c r="CL23" s="723"/>
      <c r="CM23" s="721"/>
      <c r="CN23" s="722"/>
      <c r="CO23" s="722"/>
      <c r="CP23" s="722"/>
      <c r="CQ23" s="723"/>
      <c r="CR23" s="721"/>
      <c r="CS23" s="722"/>
      <c r="CT23" s="722"/>
      <c r="CU23" s="722"/>
      <c r="CV23" s="723"/>
      <c r="CW23" s="721"/>
      <c r="CX23" s="722"/>
      <c r="CY23" s="722"/>
      <c r="CZ23" s="722"/>
      <c r="DA23" s="723"/>
      <c r="DB23" s="721"/>
      <c r="DC23" s="722"/>
      <c r="DD23" s="722"/>
      <c r="DE23" s="722"/>
      <c r="DF23" s="723"/>
      <c r="DG23" s="721"/>
      <c r="DH23" s="722"/>
      <c r="DI23" s="722"/>
      <c r="DJ23" s="722"/>
      <c r="DK23" s="723"/>
      <c r="DL23" s="721"/>
      <c r="DM23" s="722"/>
      <c r="DN23" s="722"/>
      <c r="DO23" s="722"/>
      <c r="DP23" s="723"/>
      <c r="DQ23" s="721"/>
      <c r="DR23" s="722"/>
      <c r="DS23" s="722"/>
      <c r="DT23" s="722"/>
      <c r="DU23" s="723"/>
      <c r="DV23" s="750"/>
      <c r="DW23" s="751"/>
      <c r="DX23" s="751"/>
      <c r="DY23" s="751"/>
      <c r="DZ23" s="783"/>
      <c r="EA23" s="234"/>
    </row>
    <row r="24" spans="1:131" s="235" customFormat="1" ht="26.25" customHeight="1" x14ac:dyDescent="0.2">
      <c r="A24" s="817" t="s">
        <v>394</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2"/>
      <c r="BA24" s="232"/>
      <c r="BB24" s="232"/>
      <c r="BC24" s="232"/>
      <c r="BD24" s="232"/>
      <c r="BE24" s="233"/>
      <c r="BF24" s="233"/>
      <c r="BG24" s="233"/>
      <c r="BH24" s="233"/>
      <c r="BI24" s="233"/>
      <c r="BJ24" s="233"/>
      <c r="BK24" s="233"/>
      <c r="BL24" s="233"/>
      <c r="BM24" s="233"/>
      <c r="BN24" s="233"/>
      <c r="BO24" s="233"/>
      <c r="BP24" s="233"/>
      <c r="BQ24" s="238">
        <v>18</v>
      </c>
      <c r="BR24" s="239"/>
      <c r="BS24" s="750"/>
      <c r="BT24" s="751"/>
      <c r="BU24" s="751"/>
      <c r="BV24" s="751"/>
      <c r="BW24" s="751"/>
      <c r="BX24" s="751"/>
      <c r="BY24" s="751"/>
      <c r="BZ24" s="751"/>
      <c r="CA24" s="751"/>
      <c r="CB24" s="751"/>
      <c r="CC24" s="751"/>
      <c r="CD24" s="751"/>
      <c r="CE24" s="751"/>
      <c r="CF24" s="751"/>
      <c r="CG24" s="752"/>
      <c r="CH24" s="721"/>
      <c r="CI24" s="722"/>
      <c r="CJ24" s="722"/>
      <c r="CK24" s="722"/>
      <c r="CL24" s="723"/>
      <c r="CM24" s="721"/>
      <c r="CN24" s="722"/>
      <c r="CO24" s="722"/>
      <c r="CP24" s="722"/>
      <c r="CQ24" s="723"/>
      <c r="CR24" s="721"/>
      <c r="CS24" s="722"/>
      <c r="CT24" s="722"/>
      <c r="CU24" s="722"/>
      <c r="CV24" s="723"/>
      <c r="CW24" s="721"/>
      <c r="CX24" s="722"/>
      <c r="CY24" s="722"/>
      <c r="CZ24" s="722"/>
      <c r="DA24" s="723"/>
      <c r="DB24" s="721"/>
      <c r="DC24" s="722"/>
      <c r="DD24" s="722"/>
      <c r="DE24" s="722"/>
      <c r="DF24" s="723"/>
      <c r="DG24" s="721"/>
      <c r="DH24" s="722"/>
      <c r="DI24" s="722"/>
      <c r="DJ24" s="722"/>
      <c r="DK24" s="723"/>
      <c r="DL24" s="721"/>
      <c r="DM24" s="722"/>
      <c r="DN24" s="722"/>
      <c r="DO24" s="722"/>
      <c r="DP24" s="723"/>
      <c r="DQ24" s="721"/>
      <c r="DR24" s="722"/>
      <c r="DS24" s="722"/>
      <c r="DT24" s="722"/>
      <c r="DU24" s="723"/>
      <c r="DV24" s="750"/>
      <c r="DW24" s="751"/>
      <c r="DX24" s="751"/>
      <c r="DY24" s="751"/>
      <c r="DZ24" s="783"/>
      <c r="EA24" s="234"/>
    </row>
    <row r="25" spans="1:131" ht="26.25" customHeight="1" thickBot="1" x14ac:dyDescent="0.25">
      <c r="A25" s="779" t="s">
        <v>395</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232"/>
      <c r="BK25" s="232"/>
      <c r="BL25" s="232"/>
      <c r="BM25" s="232"/>
      <c r="BN25" s="232"/>
      <c r="BO25" s="241"/>
      <c r="BP25" s="241"/>
      <c r="BQ25" s="238">
        <v>19</v>
      </c>
      <c r="BR25" s="239"/>
      <c r="BS25" s="750"/>
      <c r="BT25" s="751"/>
      <c r="BU25" s="751"/>
      <c r="BV25" s="751"/>
      <c r="BW25" s="751"/>
      <c r="BX25" s="751"/>
      <c r="BY25" s="751"/>
      <c r="BZ25" s="751"/>
      <c r="CA25" s="751"/>
      <c r="CB25" s="751"/>
      <c r="CC25" s="751"/>
      <c r="CD25" s="751"/>
      <c r="CE25" s="751"/>
      <c r="CF25" s="751"/>
      <c r="CG25" s="752"/>
      <c r="CH25" s="721"/>
      <c r="CI25" s="722"/>
      <c r="CJ25" s="722"/>
      <c r="CK25" s="722"/>
      <c r="CL25" s="723"/>
      <c r="CM25" s="721"/>
      <c r="CN25" s="722"/>
      <c r="CO25" s="722"/>
      <c r="CP25" s="722"/>
      <c r="CQ25" s="723"/>
      <c r="CR25" s="721"/>
      <c r="CS25" s="722"/>
      <c r="CT25" s="722"/>
      <c r="CU25" s="722"/>
      <c r="CV25" s="723"/>
      <c r="CW25" s="721"/>
      <c r="CX25" s="722"/>
      <c r="CY25" s="722"/>
      <c r="CZ25" s="722"/>
      <c r="DA25" s="723"/>
      <c r="DB25" s="721"/>
      <c r="DC25" s="722"/>
      <c r="DD25" s="722"/>
      <c r="DE25" s="722"/>
      <c r="DF25" s="723"/>
      <c r="DG25" s="721"/>
      <c r="DH25" s="722"/>
      <c r="DI25" s="722"/>
      <c r="DJ25" s="722"/>
      <c r="DK25" s="723"/>
      <c r="DL25" s="721"/>
      <c r="DM25" s="722"/>
      <c r="DN25" s="722"/>
      <c r="DO25" s="722"/>
      <c r="DP25" s="723"/>
      <c r="DQ25" s="721"/>
      <c r="DR25" s="722"/>
      <c r="DS25" s="722"/>
      <c r="DT25" s="722"/>
      <c r="DU25" s="723"/>
      <c r="DV25" s="750"/>
      <c r="DW25" s="751"/>
      <c r="DX25" s="751"/>
      <c r="DY25" s="751"/>
      <c r="DZ25" s="783"/>
      <c r="EA25" s="230"/>
    </row>
    <row r="26" spans="1:131" ht="26.25" customHeight="1" x14ac:dyDescent="0.2">
      <c r="A26" s="769" t="s">
        <v>371</v>
      </c>
      <c r="B26" s="770"/>
      <c r="C26" s="770"/>
      <c r="D26" s="770"/>
      <c r="E26" s="770"/>
      <c r="F26" s="770"/>
      <c r="G26" s="770"/>
      <c r="H26" s="770"/>
      <c r="I26" s="770"/>
      <c r="J26" s="770"/>
      <c r="K26" s="770"/>
      <c r="L26" s="770"/>
      <c r="M26" s="770"/>
      <c r="N26" s="770"/>
      <c r="O26" s="770"/>
      <c r="P26" s="771"/>
      <c r="Q26" s="765" t="s">
        <v>396</v>
      </c>
      <c r="R26" s="761"/>
      <c r="S26" s="761"/>
      <c r="T26" s="761"/>
      <c r="U26" s="762"/>
      <c r="V26" s="765" t="s">
        <v>397</v>
      </c>
      <c r="W26" s="761"/>
      <c r="X26" s="761"/>
      <c r="Y26" s="761"/>
      <c r="Z26" s="762"/>
      <c r="AA26" s="765" t="s">
        <v>398</v>
      </c>
      <c r="AB26" s="761"/>
      <c r="AC26" s="761"/>
      <c r="AD26" s="761"/>
      <c r="AE26" s="761"/>
      <c r="AF26" s="824" t="s">
        <v>399</v>
      </c>
      <c r="AG26" s="825"/>
      <c r="AH26" s="825"/>
      <c r="AI26" s="825"/>
      <c r="AJ26" s="826"/>
      <c r="AK26" s="761" t="s">
        <v>400</v>
      </c>
      <c r="AL26" s="761"/>
      <c r="AM26" s="761"/>
      <c r="AN26" s="761"/>
      <c r="AO26" s="762"/>
      <c r="AP26" s="765" t="s">
        <v>401</v>
      </c>
      <c r="AQ26" s="761"/>
      <c r="AR26" s="761"/>
      <c r="AS26" s="761"/>
      <c r="AT26" s="762"/>
      <c r="AU26" s="765" t="s">
        <v>402</v>
      </c>
      <c r="AV26" s="761"/>
      <c r="AW26" s="761"/>
      <c r="AX26" s="761"/>
      <c r="AY26" s="762"/>
      <c r="AZ26" s="765" t="s">
        <v>403</v>
      </c>
      <c r="BA26" s="761"/>
      <c r="BB26" s="761"/>
      <c r="BC26" s="761"/>
      <c r="BD26" s="762"/>
      <c r="BE26" s="765" t="s">
        <v>378</v>
      </c>
      <c r="BF26" s="761"/>
      <c r="BG26" s="761"/>
      <c r="BH26" s="761"/>
      <c r="BI26" s="767"/>
      <c r="BJ26" s="232"/>
      <c r="BK26" s="232"/>
      <c r="BL26" s="232"/>
      <c r="BM26" s="232"/>
      <c r="BN26" s="232"/>
      <c r="BO26" s="241"/>
      <c r="BP26" s="241"/>
      <c r="BQ26" s="238">
        <v>20</v>
      </c>
      <c r="BR26" s="239"/>
      <c r="BS26" s="750"/>
      <c r="BT26" s="751"/>
      <c r="BU26" s="751"/>
      <c r="BV26" s="751"/>
      <c r="BW26" s="751"/>
      <c r="BX26" s="751"/>
      <c r="BY26" s="751"/>
      <c r="BZ26" s="751"/>
      <c r="CA26" s="751"/>
      <c r="CB26" s="751"/>
      <c r="CC26" s="751"/>
      <c r="CD26" s="751"/>
      <c r="CE26" s="751"/>
      <c r="CF26" s="751"/>
      <c r="CG26" s="752"/>
      <c r="CH26" s="721"/>
      <c r="CI26" s="722"/>
      <c r="CJ26" s="722"/>
      <c r="CK26" s="722"/>
      <c r="CL26" s="723"/>
      <c r="CM26" s="721"/>
      <c r="CN26" s="722"/>
      <c r="CO26" s="722"/>
      <c r="CP26" s="722"/>
      <c r="CQ26" s="723"/>
      <c r="CR26" s="721"/>
      <c r="CS26" s="722"/>
      <c r="CT26" s="722"/>
      <c r="CU26" s="722"/>
      <c r="CV26" s="723"/>
      <c r="CW26" s="721"/>
      <c r="CX26" s="722"/>
      <c r="CY26" s="722"/>
      <c r="CZ26" s="722"/>
      <c r="DA26" s="723"/>
      <c r="DB26" s="721"/>
      <c r="DC26" s="722"/>
      <c r="DD26" s="722"/>
      <c r="DE26" s="722"/>
      <c r="DF26" s="723"/>
      <c r="DG26" s="721"/>
      <c r="DH26" s="722"/>
      <c r="DI26" s="722"/>
      <c r="DJ26" s="722"/>
      <c r="DK26" s="723"/>
      <c r="DL26" s="721"/>
      <c r="DM26" s="722"/>
      <c r="DN26" s="722"/>
      <c r="DO26" s="722"/>
      <c r="DP26" s="723"/>
      <c r="DQ26" s="721"/>
      <c r="DR26" s="722"/>
      <c r="DS26" s="722"/>
      <c r="DT26" s="722"/>
      <c r="DU26" s="723"/>
      <c r="DV26" s="750"/>
      <c r="DW26" s="751"/>
      <c r="DX26" s="751"/>
      <c r="DY26" s="751"/>
      <c r="DZ26" s="783"/>
      <c r="EA26" s="230"/>
    </row>
    <row r="27" spans="1:131" ht="26.25" customHeight="1" thickBot="1" x14ac:dyDescent="0.25">
      <c r="A27" s="772"/>
      <c r="B27" s="773"/>
      <c r="C27" s="773"/>
      <c r="D27" s="773"/>
      <c r="E27" s="773"/>
      <c r="F27" s="773"/>
      <c r="G27" s="773"/>
      <c r="H27" s="773"/>
      <c r="I27" s="773"/>
      <c r="J27" s="773"/>
      <c r="K27" s="773"/>
      <c r="L27" s="773"/>
      <c r="M27" s="773"/>
      <c r="N27" s="773"/>
      <c r="O27" s="773"/>
      <c r="P27" s="774"/>
      <c r="Q27" s="766"/>
      <c r="R27" s="763"/>
      <c r="S27" s="763"/>
      <c r="T27" s="763"/>
      <c r="U27" s="764"/>
      <c r="V27" s="766"/>
      <c r="W27" s="763"/>
      <c r="X27" s="763"/>
      <c r="Y27" s="763"/>
      <c r="Z27" s="764"/>
      <c r="AA27" s="766"/>
      <c r="AB27" s="763"/>
      <c r="AC27" s="763"/>
      <c r="AD27" s="763"/>
      <c r="AE27" s="763"/>
      <c r="AF27" s="827"/>
      <c r="AG27" s="828"/>
      <c r="AH27" s="828"/>
      <c r="AI27" s="828"/>
      <c r="AJ27" s="829"/>
      <c r="AK27" s="763"/>
      <c r="AL27" s="763"/>
      <c r="AM27" s="763"/>
      <c r="AN27" s="763"/>
      <c r="AO27" s="764"/>
      <c r="AP27" s="766"/>
      <c r="AQ27" s="763"/>
      <c r="AR27" s="763"/>
      <c r="AS27" s="763"/>
      <c r="AT27" s="764"/>
      <c r="AU27" s="766"/>
      <c r="AV27" s="763"/>
      <c r="AW27" s="763"/>
      <c r="AX27" s="763"/>
      <c r="AY27" s="764"/>
      <c r="AZ27" s="766"/>
      <c r="BA27" s="763"/>
      <c r="BB27" s="763"/>
      <c r="BC27" s="763"/>
      <c r="BD27" s="764"/>
      <c r="BE27" s="766"/>
      <c r="BF27" s="763"/>
      <c r="BG27" s="763"/>
      <c r="BH27" s="763"/>
      <c r="BI27" s="768"/>
      <c r="BJ27" s="232"/>
      <c r="BK27" s="232"/>
      <c r="BL27" s="232"/>
      <c r="BM27" s="232"/>
      <c r="BN27" s="232"/>
      <c r="BO27" s="241"/>
      <c r="BP27" s="241"/>
      <c r="BQ27" s="238">
        <v>21</v>
      </c>
      <c r="BR27" s="239"/>
      <c r="BS27" s="750"/>
      <c r="BT27" s="751"/>
      <c r="BU27" s="751"/>
      <c r="BV27" s="751"/>
      <c r="BW27" s="751"/>
      <c r="BX27" s="751"/>
      <c r="BY27" s="751"/>
      <c r="BZ27" s="751"/>
      <c r="CA27" s="751"/>
      <c r="CB27" s="751"/>
      <c r="CC27" s="751"/>
      <c r="CD27" s="751"/>
      <c r="CE27" s="751"/>
      <c r="CF27" s="751"/>
      <c r="CG27" s="752"/>
      <c r="CH27" s="721"/>
      <c r="CI27" s="722"/>
      <c r="CJ27" s="722"/>
      <c r="CK27" s="722"/>
      <c r="CL27" s="723"/>
      <c r="CM27" s="721"/>
      <c r="CN27" s="722"/>
      <c r="CO27" s="722"/>
      <c r="CP27" s="722"/>
      <c r="CQ27" s="723"/>
      <c r="CR27" s="721"/>
      <c r="CS27" s="722"/>
      <c r="CT27" s="722"/>
      <c r="CU27" s="722"/>
      <c r="CV27" s="723"/>
      <c r="CW27" s="721"/>
      <c r="CX27" s="722"/>
      <c r="CY27" s="722"/>
      <c r="CZ27" s="722"/>
      <c r="DA27" s="723"/>
      <c r="DB27" s="721"/>
      <c r="DC27" s="722"/>
      <c r="DD27" s="722"/>
      <c r="DE27" s="722"/>
      <c r="DF27" s="723"/>
      <c r="DG27" s="721"/>
      <c r="DH27" s="722"/>
      <c r="DI27" s="722"/>
      <c r="DJ27" s="722"/>
      <c r="DK27" s="723"/>
      <c r="DL27" s="721"/>
      <c r="DM27" s="722"/>
      <c r="DN27" s="722"/>
      <c r="DO27" s="722"/>
      <c r="DP27" s="723"/>
      <c r="DQ27" s="721"/>
      <c r="DR27" s="722"/>
      <c r="DS27" s="722"/>
      <c r="DT27" s="722"/>
      <c r="DU27" s="723"/>
      <c r="DV27" s="750"/>
      <c r="DW27" s="751"/>
      <c r="DX27" s="751"/>
      <c r="DY27" s="751"/>
      <c r="DZ27" s="783"/>
      <c r="EA27" s="230"/>
    </row>
    <row r="28" spans="1:131" ht="26.25" customHeight="1" thickTop="1" x14ac:dyDescent="0.2">
      <c r="A28" s="242">
        <v>1</v>
      </c>
      <c r="B28" s="788" t="s">
        <v>404</v>
      </c>
      <c r="C28" s="789"/>
      <c r="D28" s="789"/>
      <c r="E28" s="789"/>
      <c r="F28" s="789"/>
      <c r="G28" s="789"/>
      <c r="H28" s="789"/>
      <c r="I28" s="789"/>
      <c r="J28" s="789"/>
      <c r="K28" s="789"/>
      <c r="L28" s="789"/>
      <c r="M28" s="789"/>
      <c r="N28" s="789"/>
      <c r="O28" s="789"/>
      <c r="P28" s="790"/>
      <c r="Q28" s="832">
        <v>6650</v>
      </c>
      <c r="R28" s="833"/>
      <c r="S28" s="833"/>
      <c r="T28" s="833"/>
      <c r="U28" s="833"/>
      <c r="V28" s="833">
        <v>6407</v>
      </c>
      <c r="W28" s="833"/>
      <c r="X28" s="833"/>
      <c r="Y28" s="833"/>
      <c r="Z28" s="833"/>
      <c r="AA28" s="833">
        <v>243</v>
      </c>
      <c r="AB28" s="833"/>
      <c r="AC28" s="833"/>
      <c r="AD28" s="833"/>
      <c r="AE28" s="834"/>
      <c r="AF28" s="835">
        <v>243</v>
      </c>
      <c r="AG28" s="833"/>
      <c r="AH28" s="833"/>
      <c r="AI28" s="833"/>
      <c r="AJ28" s="836"/>
      <c r="AK28" s="837">
        <v>749</v>
      </c>
      <c r="AL28" s="838"/>
      <c r="AM28" s="838"/>
      <c r="AN28" s="838"/>
      <c r="AO28" s="838"/>
      <c r="AP28" s="838" t="s">
        <v>513</v>
      </c>
      <c r="AQ28" s="838"/>
      <c r="AR28" s="838"/>
      <c r="AS28" s="838"/>
      <c r="AT28" s="838"/>
      <c r="AU28" s="838" t="s">
        <v>513</v>
      </c>
      <c r="AV28" s="838"/>
      <c r="AW28" s="838"/>
      <c r="AX28" s="838"/>
      <c r="AY28" s="838"/>
      <c r="AZ28" s="839" t="s">
        <v>513</v>
      </c>
      <c r="BA28" s="839"/>
      <c r="BB28" s="839"/>
      <c r="BC28" s="839"/>
      <c r="BD28" s="839"/>
      <c r="BE28" s="830"/>
      <c r="BF28" s="830"/>
      <c r="BG28" s="830"/>
      <c r="BH28" s="830"/>
      <c r="BI28" s="831"/>
      <c r="BJ28" s="232"/>
      <c r="BK28" s="232"/>
      <c r="BL28" s="232"/>
      <c r="BM28" s="232"/>
      <c r="BN28" s="232"/>
      <c r="BO28" s="241"/>
      <c r="BP28" s="241"/>
      <c r="BQ28" s="238">
        <v>22</v>
      </c>
      <c r="BR28" s="239"/>
      <c r="BS28" s="750"/>
      <c r="BT28" s="751"/>
      <c r="BU28" s="751"/>
      <c r="BV28" s="751"/>
      <c r="BW28" s="751"/>
      <c r="BX28" s="751"/>
      <c r="BY28" s="751"/>
      <c r="BZ28" s="751"/>
      <c r="CA28" s="751"/>
      <c r="CB28" s="751"/>
      <c r="CC28" s="751"/>
      <c r="CD28" s="751"/>
      <c r="CE28" s="751"/>
      <c r="CF28" s="751"/>
      <c r="CG28" s="752"/>
      <c r="CH28" s="721"/>
      <c r="CI28" s="722"/>
      <c r="CJ28" s="722"/>
      <c r="CK28" s="722"/>
      <c r="CL28" s="723"/>
      <c r="CM28" s="721"/>
      <c r="CN28" s="722"/>
      <c r="CO28" s="722"/>
      <c r="CP28" s="722"/>
      <c r="CQ28" s="723"/>
      <c r="CR28" s="721"/>
      <c r="CS28" s="722"/>
      <c r="CT28" s="722"/>
      <c r="CU28" s="722"/>
      <c r="CV28" s="723"/>
      <c r="CW28" s="721"/>
      <c r="CX28" s="722"/>
      <c r="CY28" s="722"/>
      <c r="CZ28" s="722"/>
      <c r="DA28" s="723"/>
      <c r="DB28" s="721"/>
      <c r="DC28" s="722"/>
      <c r="DD28" s="722"/>
      <c r="DE28" s="722"/>
      <c r="DF28" s="723"/>
      <c r="DG28" s="721"/>
      <c r="DH28" s="722"/>
      <c r="DI28" s="722"/>
      <c r="DJ28" s="722"/>
      <c r="DK28" s="723"/>
      <c r="DL28" s="721"/>
      <c r="DM28" s="722"/>
      <c r="DN28" s="722"/>
      <c r="DO28" s="722"/>
      <c r="DP28" s="723"/>
      <c r="DQ28" s="721"/>
      <c r="DR28" s="722"/>
      <c r="DS28" s="722"/>
      <c r="DT28" s="722"/>
      <c r="DU28" s="723"/>
      <c r="DV28" s="750"/>
      <c r="DW28" s="751"/>
      <c r="DX28" s="751"/>
      <c r="DY28" s="751"/>
      <c r="DZ28" s="783"/>
      <c r="EA28" s="230"/>
    </row>
    <row r="29" spans="1:131" ht="26.25" customHeight="1" x14ac:dyDescent="0.2">
      <c r="A29" s="242">
        <v>2</v>
      </c>
      <c r="B29" s="784" t="s">
        <v>405</v>
      </c>
      <c r="C29" s="785"/>
      <c r="D29" s="785"/>
      <c r="E29" s="785"/>
      <c r="F29" s="785"/>
      <c r="G29" s="785"/>
      <c r="H29" s="785"/>
      <c r="I29" s="785"/>
      <c r="J29" s="785"/>
      <c r="K29" s="785"/>
      <c r="L29" s="785"/>
      <c r="M29" s="785"/>
      <c r="N29" s="785"/>
      <c r="O29" s="785"/>
      <c r="P29" s="786"/>
      <c r="Q29" s="736">
        <v>4167</v>
      </c>
      <c r="R29" s="734"/>
      <c r="S29" s="734"/>
      <c r="T29" s="734"/>
      <c r="U29" s="734"/>
      <c r="V29" s="734">
        <v>3988</v>
      </c>
      <c r="W29" s="734"/>
      <c r="X29" s="734"/>
      <c r="Y29" s="734"/>
      <c r="Z29" s="734"/>
      <c r="AA29" s="734">
        <v>178</v>
      </c>
      <c r="AB29" s="734"/>
      <c r="AC29" s="734"/>
      <c r="AD29" s="734"/>
      <c r="AE29" s="735"/>
      <c r="AF29" s="756">
        <v>178</v>
      </c>
      <c r="AG29" s="757"/>
      <c r="AH29" s="757"/>
      <c r="AI29" s="757"/>
      <c r="AJ29" s="758"/>
      <c r="AK29" s="843">
        <v>702</v>
      </c>
      <c r="AL29" s="728"/>
      <c r="AM29" s="728"/>
      <c r="AN29" s="728"/>
      <c r="AO29" s="728"/>
      <c r="AP29" s="728" t="s">
        <v>513</v>
      </c>
      <c r="AQ29" s="728"/>
      <c r="AR29" s="728"/>
      <c r="AS29" s="728"/>
      <c r="AT29" s="728"/>
      <c r="AU29" s="728" t="s">
        <v>513</v>
      </c>
      <c r="AV29" s="728"/>
      <c r="AW29" s="728"/>
      <c r="AX29" s="728"/>
      <c r="AY29" s="728"/>
      <c r="AZ29" s="840" t="s">
        <v>513</v>
      </c>
      <c r="BA29" s="840"/>
      <c r="BB29" s="840"/>
      <c r="BC29" s="840"/>
      <c r="BD29" s="840"/>
      <c r="BE29" s="841"/>
      <c r="BF29" s="841"/>
      <c r="BG29" s="841"/>
      <c r="BH29" s="841"/>
      <c r="BI29" s="842"/>
      <c r="BJ29" s="232"/>
      <c r="BK29" s="232"/>
      <c r="BL29" s="232"/>
      <c r="BM29" s="232"/>
      <c r="BN29" s="232"/>
      <c r="BO29" s="241"/>
      <c r="BP29" s="241"/>
      <c r="BQ29" s="238">
        <v>23</v>
      </c>
      <c r="BR29" s="239"/>
      <c r="BS29" s="750"/>
      <c r="BT29" s="751"/>
      <c r="BU29" s="751"/>
      <c r="BV29" s="751"/>
      <c r="BW29" s="751"/>
      <c r="BX29" s="751"/>
      <c r="BY29" s="751"/>
      <c r="BZ29" s="751"/>
      <c r="CA29" s="751"/>
      <c r="CB29" s="751"/>
      <c r="CC29" s="751"/>
      <c r="CD29" s="751"/>
      <c r="CE29" s="751"/>
      <c r="CF29" s="751"/>
      <c r="CG29" s="752"/>
      <c r="CH29" s="721"/>
      <c r="CI29" s="722"/>
      <c r="CJ29" s="722"/>
      <c r="CK29" s="722"/>
      <c r="CL29" s="723"/>
      <c r="CM29" s="721"/>
      <c r="CN29" s="722"/>
      <c r="CO29" s="722"/>
      <c r="CP29" s="722"/>
      <c r="CQ29" s="723"/>
      <c r="CR29" s="721"/>
      <c r="CS29" s="722"/>
      <c r="CT29" s="722"/>
      <c r="CU29" s="722"/>
      <c r="CV29" s="723"/>
      <c r="CW29" s="721"/>
      <c r="CX29" s="722"/>
      <c r="CY29" s="722"/>
      <c r="CZ29" s="722"/>
      <c r="DA29" s="723"/>
      <c r="DB29" s="721"/>
      <c r="DC29" s="722"/>
      <c r="DD29" s="722"/>
      <c r="DE29" s="722"/>
      <c r="DF29" s="723"/>
      <c r="DG29" s="721"/>
      <c r="DH29" s="722"/>
      <c r="DI29" s="722"/>
      <c r="DJ29" s="722"/>
      <c r="DK29" s="723"/>
      <c r="DL29" s="721"/>
      <c r="DM29" s="722"/>
      <c r="DN29" s="722"/>
      <c r="DO29" s="722"/>
      <c r="DP29" s="723"/>
      <c r="DQ29" s="721"/>
      <c r="DR29" s="722"/>
      <c r="DS29" s="722"/>
      <c r="DT29" s="722"/>
      <c r="DU29" s="723"/>
      <c r="DV29" s="750"/>
      <c r="DW29" s="751"/>
      <c r="DX29" s="751"/>
      <c r="DY29" s="751"/>
      <c r="DZ29" s="783"/>
      <c r="EA29" s="230"/>
    </row>
    <row r="30" spans="1:131" ht="26.25" customHeight="1" x14ac:dyDescent="0.2">
      <c r="A30" s="242">
        <v>3</v>
      </c>
      <c r="B30" s="784" t="s">
        <v>406</v>
      </c>
      <c r="C30" s="785"/>
      <c r="D30" s="785"/>
      <c r="E30" s="785"/>
      <c r="F30" s="785"/>
      <c r="G30" s="785"/>
      <c r="H30" s="785"/>
      <c r="I30" s="785"/>
      <c r="J30" s="785"/>
      <c r="K30" s="785"/>
      <c r="L30" s="785"/>
      <c r="M30" s="785"/>
      <c r="N30" s="785"/>
      <c r="O30" s="785"/>
      <c r="P30" s="786"/>
      <c r="Q30" s="736">
        <v>415</v>
      </c>
      <c r="R30" s="734"/>
      <c r="S30" s="734"/>
      <c r="T30" s="734"/>
      <c r="U30" s="734"/>
      <c r="V30" s="734">
        <v>412</v>
      </c>
      <c r="W30" s="734"/>
      <c r="X30" s="734"/>
      <c r="Y30" s="734"/>
      <c r="Z30" s="734"/>
      <c r="AA30" s="734">
        <v>3</v>
      </c>
      <c r="AB30" s="734"/>
      <c r="AC30" s="734"/>
      <c r="AD30" s="734"/>
      <c r="AE30" s="735"/>
      <c r="AF30" s="756">
        <v>3</v>
      </c>
      <c r="AG30" s="757"/>
      <c r="AH30" s="757"/>
      <c r="AI30" s="757"/>
      <c r="AJ30" s="758"/>
      <c r="AK30" s="843">
        <v>115</v>
      </c>
      <c r="AL30" s="728"/>
      <c r="AM30" s="728"/>
      <c r="AN30" s="728"/>
      <c r="AO30" s="728"/>
      <c r="AP30" s="728" t="s">
        <v>513</v>
      </c>
      <c r="AQ30" s="728"/>
      <c r="AR30" s="728"/>
      <c r="AS30" s="728"/>
      <c r="AT30" s="728"/>
      <c r="AU30" s="728" t="s">
        <v>513</v>
      </c>
      <c r="AV30" s="728"/>
      <c r="AW30" s="728"/>
      <c r="AX30" s="728"/>
      <c r="AY30" s="728"/>
      <c r="AZ30" s="840" t="s">
        <v>513</v>
      </c>
      <c r="BA30" s="840"/>
      <c r="BB30" s="840"/>
      <c r="BC30" s="840"/>
      <c r="BD30" s="840"/>
      <c r="BE30" s="841"/>
      <c r="BF30" s="841"/>
      <c r="BG30" s="841"/>
      <c r="BH30" s="841"/>
      <c r="BI30" s="842"/>
      <c r="BJ30" s="232"/>
      <c r="BK30" s="232"/>
      <c r="BL30" s="232"/>
      <c r="BM30" s="232"/>
      <c r="BN30" s="232"/>
      <c r="BO30" s="241"/>
      <c r="BP30" s="241"/>
      <c r="BQ30" s="238">
        <v>24</v>
      </c>
      <c r="BR30" s="239"/>
      <c r="BS30" s="750"/>
      <c r="BT30" s="751"/>
      <c r="BU30" s="751"/>
      <c r="BV30" s="751"/>
      <c r="BW30" s="751"/>
      <c r="BX30" s="751"/>
      <c r="BY30" s="751"/>
      <c r="BZ30" s="751"/>
      <c r="CA30" s="751"/>
      <c r="CB30" s="751"/>
      <c r="CC30" s="751"/>
      <c r="CD30" s="751"/>
      <c r="CE30" s="751"/>
      <c r="CF30" s="751"/>
      <c r="CG30" s="752"/>
      <c r="CH30" s="721"/>
      <c r="CI30" s="722"/>
      <c r="CJ30" s="722"/>
      <c r="CK30" s="722"/>
      <c r="CL30" s="723"/>
      <c r="CM30" s="721"/>
      <c r="CN30" s="722"/>
      <c r="CO30" s="722"/>
      <c r="CP30" s="722"/>
      <c r="CQ30" s="723"/>
      <c r="CR30" s="721"/>
      <c r="CS30" s="722"/>
      <c r="CT30" s="722"/>
      <c r="CU30" s="722"/>
      <c r="CV30" s="723"/>
      <c r="CW30" s="721"/>
      <c r="CX30" s="722"/>
      <c r="CY30" s="722"/>
      <c r="CZ30" s="722"/>
      <c r="DA30" s="723"/>
      <c r="DB30" s="721"/>
      <c r="DC30" s="722"/>
      <c r="DD30" s="722"/>
      <c r="DE30" s="722"/>
      <c r="DF30" s="723"/>
      <c r="DG30" s="721"/>
      <c r="DH30" s="722"/>
      <c r="DI30" s="722"/>
      <c r="DJ30" s="722"/>
      <c r="DK30" s="723"/>
      <c r="DL30" s="721"/>
      <c r="DM30" s="722"/>
      <c r="DN30" s="722"/>
      <c r="DO30" s="722"/>
      <c r="DP30" s="723"/>
      <c r="DQ30" s="721"/>
      <c r="DR30" s="722"/>
      <c r="DS30" s="722"/>
      <c r="DT30" s="722"/>
      <c r="DU30" s="723"/>
      <c r="DV30" s="750"/>
      <c r="DW30" s="751"/>
      <c r="DX30" s="751"/>
      <c r="DY30" s="751"/>
      <c r="DZ30" s="783"/>
      <c r="EA30" s="230"/>
    </row>
    <row r="31" spans="1:131" ht="26.25" customHeight="1" x14ac:dyDescent="0.2">
      <c r="A31" s="242">
        <v>4</v>
      </c>
      <c r="B31" s="784" t="s">
        <v>407</v>
      </c>
      <c r="C31" s="785"/>
      <c r="D31" s="785"/>
      <c r="E31" s="785"/>
      <c r="F31" s="785"/>
      <c r="G31" s="785"/>
      <c r="H31" s="785"/>
      <c r="I31" s="785"/>
      <c r="J31" s="785"/>
      <c r="K31" s="785"/>
      <c r="L31" s="785"/>
      <c r="M31" s="785"/>
      <c r="N31" s="785"/>
      <c r="O31" s="785"/>
      <c r="P31" s="786"/>
      <c r="Q31" s="736">
        <v>2075</v>
      </c>
      <c r="R31" s="734"/>
      <c r="S31" s="734"/>
      <c r="T31" s="734"/>
      <c r="U31" s="734"/>
      <c r="V31" s="734">
        <v>1533</v>
      </c>
      <c r="W31" s="734"/>
      <c r="X31" s="734"/>
      <c r="Y31" s="734"/>
      <c r="Z31" s="734"/>
      <c r="AA31" s="734">
        <v>542</v>
      </c>
      <c r="AB31" s="734"/>
      <c r="AC31" s="734"/>
      <c r="AD31" s="734"/>
      <c r="AE31" s="735"/>
      <c r="AF31" s="756">
        <v>2905</v>
      </c>
      <c r="AG31" s="757"/>
      <c r="AH31" s="757"/>
      <c r="AI31" s="757"/>
      <c r="AJ31" s="758"/>
      <c r="AK31" s="843">
        <v>127</v>
      </c>
      <c r="AL31" s="728"/>
      <c r="AM31" s="728"/>
      <c r="AN31" s="728"/>
      <c r="AO31" s="728"/>
      <c r="AP31" s="728">
        <v>3815</v>
      </c>
      <c r="AQ31" s="728"/>
      <c r="AR31" s="728"/>
      <c r="AS31" s="728"/>
      <c r="AT31" s="728"/>
      <c r="AU31" s="728">
        <v>485</v>
      </c>
      <c r="AV31" s="728"/>
      <c r="AW31" s="728"/>
      <c r="AX31" s="728"/>
      <c r="AY31" s="728"/>
      <c r="AZ31" s="840" t="s">
        <v>513</v>
      </c>
      <c r="BA31" s="840"/>
      <c r="BB31" s="840"/>
      <c r="BC31" s="840"/>
      <c r="BD31" s="840"/>
      <c r="BE31" s="841" t="s">
        <v>408</v>
      </c>
      <c r="BF31" s="841"/>
      <c r="BG31" s="841"/>
      <c r="BH31" s="841"/>
      <c r="BI31" s="842"/>
      <c r="BJ31" s="232"/>
      <c r="BK31" s="232"/>
      <c r="BL31" s="232"/>
      <c r="BM31" s="232"/>
      <c r="BN31" s="232"/>
      <c r="BO31" s="241"/>
      <c r="BP31" s="241"/>
      <c r="BQ31" s="238">
        <v>25</v>
      </c>
      <c r="BR31" s="239"/>
      <c r="BS31" s="750"/>
      <c r="BT31" s="751"/>
      <c r="BU31" s="751"/>
      <c r="BV31" s="751"/>
      <c r="BW31" s="751"/>
      <c r="BX31" s="751"/>
      <c r="BY31" s="751"/>
      <c r="BZ31" s="751"/>
      <c r="CA31" s="751"/>
      <c r="CB31" s="751"/>
      <c r="CC31" s="751"/>
      <c r="CD31" s="751"/>
      <c r="CE31" s="751"/>
      <c r="CF31" s="751"/>
      <c r="CG31" s="752"/>
      <c r="CH31" s="721"/>
      <c r="CI31" s="722"/>
      <c r="CJ31" s="722"/>
      <c r="CK31" s="722"/>
      <c r="CL31" s="723"/>
      <c r="CM31" s="721"/>
      <c r="CN31" s="722"/>
      <c r="CO31" s="722"/>
      <c r="CP31" s="722"/>
      <c r="CQ31" s="723"/>
      <c r="CR31" s="721"/>
      <c r="CS31" s="722"/>
      <c r="CT31" s="722"/>
      <c r="CU31" s="722"/>
      <c r="CV31" s="723"/>
      <c r="CW31" s="721"/>
      <c r="CX31" s="722"/>
      <c r="CY31" s="722"/>
      <c r="CZ31" s="722"/>
      <c r="DA31" s="723"/>
      <c r="DB31" s="721"/>
      <c r="DC31" s="722"/>
      <c r="DD31" s="722"/>
      <c r="DE31" s="722"/>
      <c r="DF31" s="723"/>
      <c r="DG31" s="721"/>
      <c r="DH31" s="722"/>
      <c r="DI31" s="722"/>
      <c r="DJ31" s="722"/>
      <c r="DK31" s="723"/>
      <c r="DL31" s="721"/>
      <c r="DM31" s="722"/>
      <c r="DN31" s="722"/>
      <c r="DO31" s="722"/>
      <c r="DP31" s="723"/>
      <c r="DQ31" s="721"/>
      <c r="DR31" s="722"/>
      <c r="DS31" s="722"/>
      <c r="DT31" s="722"/>
      <c r="DU31" s="723"/>
      <c r="DV31" s="750"/>
      <c r="DW31" s="751"/>
      <c r="DX31" s="751"/>
      <c r="DY31" s="751"/>
      <c r="DZ31" s="783"/>
      <c r="EA31" s="230"/>
    </row>
    <row r="32" spans="1:131" ht="26.25" customHeight="1" x14ac:dyDescent="0.2">
      <c r="A32" s="242">
        <v>5</v>
      </c>
      <c r="B32" s="784" t="s">
        <v>409</v>
      </c>
      <c r="C32" s="785"/>
      <c r="D32" s="785"/>
      <c r="E32" s="785"/>
      <c r="F32" s="785"/>
      <c r="G32" s="785"/>
      <c r="H32" s="785"/>
      <c r="I32" s="785"/>
      <c r="J32" s="785"/>
      <c r="K32" s="785"/>
      <c r="L32" s="785"/>
      <c r="M32" s="785"/>
      <c r="N32" s="785"/>
      <c r="O32" s="785"/>
      <c r="P32" s="786"/>
      <c r="Q32" s="736">
        <v>1272</v>
      </c>
      <c r="R32" s="734"/>
      <c r="S32" s="734"/>
      <c r="T32" s="734"/>
      <c r="U32" s="734"/>
      <c r="V32" s="734">
        <v>1053</v>
      </c>
      <c r="W32" s="734"/>
      <c r="X32" s="734"/>
      <c r="Y32" s="734"/>
      <c r="Z32" s="734"/>
      <c r="AA32" s="734">
        <v>219</v>
      </c>
      <c r="AB32" s="734"/>
      <c r="AC32" s="734"/>
      <c r="AD32" s="734"/>
      <c r="AE32" s="735"/>
      <c r="AF32" s="756">
        <v>491</v>
      </c>
      <c r="AG32" s="757"/>
      <c r="AH32" s="757"/>
      <c r="AI32" s="757"/>
      <c r="AJ32" s="758"/>
      <c r="AK32" s="843">
        <v>691</v>
      </c>
      <c r="AL32" s="728"/>
      <c r="AM32" s="728"/>
      <c r="AN32" s="728"/>
      <c r="AO32" s="728"/>
      <c r="AP32" s="728">
        <v>5183</v>
      </c>
      <c r="AQ32" s="728"/>
      <c r="AR32" s="728"/>
      <c r="AS32" s="728"/>
      <c r="AT32" s="728"/>
      <c r="AU32" s="728">
        <v>4810</v>
      </c>
      <c r="AV32" s="728"/>
      <c r="AW32" s="728"/>
      <c r="AX32" s="728"/>
      <c r="AY32" s="728"/>
      <c r="AZ32" s="840" t="s">
        <v>513</v>
      </c>
      <c r="BA32" s="840"/>
      <c r="BB32" s="840"/>
      <c r="BC32" s="840"/>
      <c r="BD32" s="840"/>
      <c r="BE32" s="841" t="s">
        <v>408</v>
      </c>
      <c r="BF32" s="841"/>
      <c r="BG32" s="841"/>
      <c r="BH32" s="841"/>
      <c r="BI32" s="842"/>
      <c r="BJ32" s="232"/>
      <c r="BK32" s="232"/>
      <c r="BL32" s="232"/>
      <c r="BM32" s="232"/>
      <c r="BN32" s="232"/>
      <c r="BO32" s="241"/>
      <c r="BP32" s="241"/>
      <c r="BQ32" s="238">
        <v>26</v>
      </c>
      <c r="BR32" s="239"/>
      <c r="BS32" s="750"/>
      <c r="BT32" s="751"/>
      <c r="BU32" s="751"/>
      <c r="BV32" s="751"/>
      <c r="BW32" s="751"/>
      <c r="BX32" s="751"/>
      <c r="BY32" s="751"/>
      <c r="BZ32" s="751"/>
      <c r="CA32" s="751"/>
      <c r="CB32" s="751"/>
      <c r="CC32" s="751"/>
      <c r="CD32" s="751"/>
      <c r="CE32" s="751"/>
      <c r="CF32" s="751"/>
      <c r="CG32" s="752"/>
      <c r="CH32" s="721"/>
      <c r="CI32" s="722"/>
      <c r="CJ32" s="722"/>
      <c r="CK32" s="722"/>
      <c r="CL32" s="723"/>
      <c r="CM32" s="721"/>
      <c r="CN32" s="722"/>
      <c r="CO32" s="722"/>
      <c r="CP32" s="722"/>
      <c r="CQ32" s="723"/>
      <c r="CR32" s="721"/>
      <c r="CS32" s="722"/>
      <c r="CT32" s="722"/>
      <c r="CU32" s="722"/>
      <c r="CV32" s="723"/>
      <c r="CW32" s="721"/>
      <c r="CX32" s="722"/>
      <c r="CY32" s="722"/>
      <c r="CZ32" s="722"/>
      <c r="DA32" s="723"/>
      <c r="DB32" s="721"/>
      <c r="DC32" s="722"/>
      <c r="DD32" s="722"/>
      <c r="DE32" s="722"/>
      <c r="DF32" s="723"/>
      <c r="DG32" s="721"/>
      <c r="DH32" s="722"/>
      <c r="DI32" s="722"/>
      <c r="DJ32" s="722"/>
      <c r="DK32" s="723"/>
      <c r="DL32" s="721"/>
      <c r="DM32" s="722"/>
      <c r="DN32" s="722"/>
      <c r="DO32" s="722"/>
      <c r="DP32" s="723"/>
      <c r="DQ32" s="721"/>
      <c r="DR32" s="722"/>
      <c r="DS32" s="722"/>
      <c r="DT32" s="722"/>
      <c r="DU32" s="723"/>
      <c r="DV32" s="750"/>
      <c r="DW32" s="751"/>
      <c r="DX32" s="751"/>
      <c r="DY32" s="751"/>
      <c r="DZ32" s="783"/>
      <c r="EA32" s="230"/>
    </row>
    <row r="33" spans="1:131" ht="26.25" customHeight="1" x14ac:dyDescent="0.2">
      <c r="A33" s="242">
        <v>6</v>
      </c>
      <c r="B33" s="784" t="s">
        <v>410</v>
      </c>
      <c r="C33" s="785"/>
      <c r="D33" s="785"/>
      <c r="E33" s="785"/>
      <c r="F33" s="785"/>
      <c r="G33" s="785"/>
      <c r="H33" s="785"/>
      <c r="I33" s="785"/>
      <c r="J33" s="785"/>
      <c r="K33" s="785"/>
      <c r="L33" s="785"/>
      <c r="M33" s="785"/>
      <c r="N33" s="785"/>
      <c r="O33" s="785"/>
      <c r="P33" s="786"/>
      <c r="Q33" s="736">
        <v>1353</v>
      </c>
      <c r="R33" s="734"/>
      <c r="S33" s="734"/>
      <c r="T33" s="734"/>
      <c r="U33" s="734"/>
      <c r="V33" s="734">
        <v>1087</v>
      </c>
      <c r="W33" s="734"/>
      <c r="X33" s="734"/>
      <c r="Y33" s="734"/>
      <c r="Z33" s="734"/>
      <c r="AA33" s="734">
        <v>266</v>
      </c>
      <c r="AB33" s="734"/>
      <c r="AC33" s="734"/>
      <c r="AD33" s="734"/>
      <c r="AE33" s="735"/>
      <c r="AF33" s="756">
        <v>213</v>
      </c>
      <c r="AG33" s="757"/>
      <c r="AH33" s="757"/>
      <c r="AI33" s="757"/>
      <c r="AJ33" s="758"/>
      <c r="AK33" s="843">
        <v>29</v>
      </c>
      <c r="AL33" s="728"/>
      <c r="AM33" s="728"/>
      <c r="AN33" s="728"/>
      <c r="AO33" s="728"/>
      <c r="AP33" s="728">
        <v>1600</v>
      </c>
      <c r="AQ33" s="728"/>
      <c r="AR33" s="728"/>
      <c r="AS33" s="728"/>
      <c r="AT33" s="728"/>
      <c r="AU33" s="728">
        <v>382</v>
      </c>
      <c r="AV33" s="728"/>
      <c r="AW33" s="728"/>
      <c r="AX33" s="728"/>
      <c r="AY33" s="728"/>
      <c r="AZ33" s="840" t="s">
        <v>513</v>
      </c>
      <c r="BA33" s="840"/>
      <c r="BB33" s="840"/>
      <c r="BC33" s="840"/>
      <c r="BD33" s="840"/>
      <c r="BE33" s="841" t="s">
        <v>411</v>
      </c>
      <c r="BF33" s="841"/>
      <c r="BG33" s="841"/>
      <c r="BH33" s="841"/>
      <c r="BI33" s="842"/>
      <c r="BJ33" s="232"/>
      <c r="BK33" s="232"/>
      <c r="BL33" s="232"/>
      <c r="BM33" s="232"/>
      <c r="BN33" s="232"/>
      <c r="BO33" s="241"/>
      <c r="BP33" s="241"/>
      <c r="BQ33" s="238">
        <v>27</v>
      </c>
      <c r="BR33" s="239"/>
      <c r="BS33" s="750"/>
      <c r="BT33" s="751"/>
      <c r="BU33" s="751"/>
      <c r="BV33" s="751"/>
      <c r="BW33" s="751"/>
      <c r="BX33" s="751"/>
      <c r="BY33" s="751"/>
      <c r="BZ33" s="751"/>
      <c r="CA33" s="751"/>
      <c r="CB33" s="751"/>
      <c r="CC33" s="751"/>
      <c r="CD33" s="751"/>
      <c r="CE33" s="751"/>
      <c r="CF33" s="751"/>
      <c r="CG33" s="752"/>
      <c r="CH33" s="721"/>
      <c r="CI33" s="722"/>
      <c r="CJ33" s="722"/>
      <c r="CK33" s="722"/>
      <c r="CL33" s="723"/>
      <c r="CM33" s="721"/>
      <c r="CN33" s="722"/>
      <c r="CO33" s="722"/>
      <c r="CP33" s="722"/>
      <c r="CQ33" s="723"/>
      <c r="CR33" s="721"/>
      <c r="CS33" s="722"/>
      <c r="CT33" s="722"/>
      <c r="CU33" s="722"/>
      <c r="CV33" s="723"/>
      <c r="CW33" s="721"/>
      <c r="CX33" s="722"/>
      <c r="CY33" s="722"/>
      <c r="CZ33" s="722"/>
      <c r="DA33" s="723"/>
      <c r="DB33" s="721"/>
      <c r="DC33" s="722"/>
      <c r="DD33" s="722"/>
      <c r="DE33" s="722"/>
      <c r="DF33" s="723"/>
      <c r="DG33" s="721"/>
      <c r="DH33" s="722"/>
      <c r="DI33" s="722"/>
      <c r="DJ33" s="722"/>
      <c r="DK33" s="723"/>
      <c r="DL33" s="721"/>
      <c r="DM33" s="722"/>
      <c r="DN33" s="722"/>
      <c r="DO33" s="722"/>
      <c r="DP33" s="723"/>
      <c r="DQ33" s="721"/>
      <c r="DR33" s="722"/>
      <c r="DS33" s="722"/>
      <c r="DT33" s="722"/>
      <c r="DU33" s="723"/>
      <c r="DV33" s="750"/>
      <c r="DW33" s="751"/>
      <c r="DX33" s="751"/>
      <c r="DY33" s="751"/>
      <c r="DZ33" s="783"/>
      <c r="EA33" s="230"/>
    </row>
    <row r="34" spans="1:131" ht="26.25" customHeight="1" x14ac:dyDescent="0.2">
      <c r="A34" s="242">
        <v>7</v>
      </c>
      <c r="B34" s="784"/>
      <c r="C34" s="785"/>
      <c r="D34" s="785"/>
      <c r="E34" s="785"/>
      <c r="F34" s="785"/>
      <c r="G34" s="785"/>
      <c r="H34" s="785"/>
      <c r="I34" s="785"/>
      <c r="J34" s="785"/>
      <c r="K34" s="785"/>
      <c r="L34" s="785"/>
      <c r="M34" s="785"/>
      <c r="N34" s="785"/>
      <c r="O34" s="785"/>
      <c r="P34" s="786"/>
      <c r="Q34" s="736"/>
      <c r="R34" s="734"/>
      <c r="S34" s="734"/>
      <c r="T34" s="734"/>
      <c r="U34" s="734"/>
      <c r="V34" s="734"/>
      <c r="W34" s="734"/>
      <c r="X34" s="734"/>
      <c r="Y34" s="734"/>
      <c r="Z34" s="734"/>
      <c r="AA34" s="734"/>
      <c r="AB34" s="734"/>
      <c r="AC34" s="734"/>
      <c r="AD34" s="734"/>
      <c r="AE34" s="735"/>
      <c r="AF34" s="756"/>
      <c r="AG34" s="757"/>
      <c r="AH34" s="757"/>
      <c r="AI34" s="757"/>
      <c r="AJ34" s="758"/>
      <c r="AK34" s="843"/>
      <c r="AL34" s="728"/>
      <c r="AM34" s="728"/>
      <c r="AN34" s="728"/>
      <c r="AO34" s="728"/>
      <c r="AP34" s="728"/>
      <c r="AQ34" s="728"/>
      <c r="AR34" s="728"/>
      <c r="AS34" s="728"/>
      <c r="AT34" s="728"/>
      <c r="AU34" s="728"/>
      <c r="AV34" s="728"/>
      <c r="AW34" s="728"/>
      <c r="AX34" s="728"/>
      <c r="AY34" s="728"/>
      <c r="AZ34" s="840"/>
      <c r="BA34" s="840"/>
      <c r="BB34" s="840"/>
      <c r="BC34" s="840"/>
      <c r="BD34" s="840"/>
      <c r="BE34" s="841"/>
      <c r="BF34" s="841"/>
      <c r="BG34" s="841"/>
      <c r="BH34" s="841"/>
      <c r="BI34" s="842"/>
      <c r="BJ34" s="232"/>
      <c r="BK34" s="232"/>
      <c r="BL34" s="232"/>
      <c r="BM34" s="232"/>
      <c r="BN34" s="232"/>
      <c r="BO34" s="241"/>
      <c r="BP34" s="241"/>
      <c r="BQ34" s="238">
        <v>28</v>
      </c>
      <c r="BR34" s="239"/>
      <c r="BS34" s="750"/>
      <c r="BT34" s="751"/>
      <c r="BU34" s="751"/>
      <c r="BV34" s="751"/>
      <c r="BW34" s="751"/>
      <c r="BX34" s="751"/>
      <c r="BY34" s="751"/>
      <c r="BZ34" s="751"/>
      <c r="CA34" s="751"/>
      <c r="CB34" s="751"/>
      <c r="CC34" s="751"/>
      <c r="CD34" s="751"/>
      <c r="CE34" s="751"/>
      <c r="CF34" s="751"/>
      <c r="CG34" s="752"/>
      <c r="CH34" s="721"/>
      <c r="CI34" s="722"/>
      <c r="CJ34" s="722"/>
      <c r="CK34" s="722"/>
      <c r="CL34" s="723"/>
      <c r="CM34" s="721"/>
      <c r="CN34" s="722"/>
      <c r="CO34" s="722"/>
      <c r="CP34" s="722"/>
      <c r="CQ34" s="723"/>
      <c r="CR34" s="721"/>
      <c r="CS34" s="722"/>
      <c r="CT34" s="722"/>
      <c r="CU34" s="722"/>
      <c r="CV34" s="723"/>
      <c r="CW34" s="721"/>
      <c r="CX34" s="722"/>
      <c r="CY34" s="722"/>
      <c r="CZ34" s="722"/>
      <c r="DA34" s="723"/>
      <c r="DB34" s="721"/>
      <c r="DC34" s="722"/>
      <c r="DD34" s="722"/>
      <c r="DE34" s="722"/>
      <c r="DF34" s="723"/>
      <c r="DG34" s="721"/>
      <c r="DH34" s="722"/>
      <c r="DI34" s="722"/>
      <c r="DJ34" s="722"/>
      <c r="DK34" s="723"/>
      <c r="DL34" s="721"/>
      <c r="DM34" s="722"/>
      <c r="DN34" s="722"/>
      <c r="DO34" s="722"/>
      <c r="DP34" s="723"/>
      <c r="DQ34" s="721"/>
      <c r="DR34" s="722"/>
      <c r="DS34" s="722"/>
      <c r="DT34" s="722"/>
      <c r="DU34" s="723"/>
      <c r="DV34" s="750"/>
      <c r="DW34" s="751"/>
      <c r="DX34" s="751"/>
      <c r="DY34" s="751"/>
      <c r="DZ34" s="783"/>
      <c r="EA34" s="230"/>
    </row>
    <row r="35" spans="1:131" ht="26.25" customHeight="1" x14ac:dyDescent="0.2">
      <c r="A35" s="242">
        <v>8</v>
      </c>
      <c r="B35" s="784"/>
      <c r="C35" s="785"/>
      <c r="D35" s="785"/>
      <c r="E35" s="785"/>
      <c r="F35" s="785"/>
      <c r="G35" s="785"/>
      <c r="H35" s="785"/>
      <c r="I35" s="785"/>
      <c r="J35" s="785"/>
      <c r="K35" s="785"/>
      <c r="L35" s="785"/>
      <c r="M35" s="785"/>
      <c r="N35" s="785"/>
      <c r="O35" s="785"/>
      <c r="P35" s="786"/>
      <c r="Q35" s="736"/>
      <c r="R35" s="734"/>
      <c r="S35" s="734"/>
      <c r="T35" s="734"/>
      <c r="U35" s="734"/>
      <c r="V35" s="734"/>
      <c r="W35" s="734"/>
      <c r="X35" s="734"/>
      <c r="Y35" s="734"/>
      <c r="Z35" s="734"/>
      <c r="AA35" s="734"/>
      <c r="AB35" s="734"/>
      <c r="AC35" s="734"/>
      <c r="AD35" s="734"/>
      <c r="AE35" s="735"/>
      <c r="AF35" s="756"/>
      <c r="AG35" s="757"/>
      <c r="AH35" s="757"/>
      <c r="AI35" s="757"/>
      <c r="AJ35" s="758"/>
      <c r="AK35" s="843"/>
      <c r="AL35" s="728"/>
      <c r="AM35" s="728"/>
      <c r="AN35" s="728"/>
      <c r="AO35" s="728"/>
      <c r="AP35" s="728"/>
      <c r="AQ35" s="728"/>
      <c r="AR35" s="728"/>
      <c r="AS35" s="728"/>
      <c r="AT35" s="728"/>
      <c r="AU35" s="728"/>
      <c r="AV35" s="728"/>
      <c r="AW35" s="728"/>
      <c r="AX35" s="728"/>
      <c r="AY35" s="728"/>
      <c r="AZ35" s="840"/>
      <c r="BA35" s="840"/>
      <c r="BB35" s="840"/>
      <c r="BC35" s="840"/>
      <c r="BD35" s="840"/>
      <c r="BE35" s="841"/>
      <c r="BF35" s="841"/>
      <c r="BG35" s="841"/>
      <c r="BH35" s="841"/>
      <c r="BI35" s="842"/>
      <c r="BJ35" s="232"/>
      <c r="BK35" s="232"/>
      <c r="BL35" s="232"/>
      <c r="BM35" s="232"/>
      <c r="BN35" s="232"/>
      <c r="BO35" s="241"/>
      <c r="BP35" s="241"/>
      <c r="BQ35" s="238">
        <v>29</v>
      </c>
      <c r="BR35" s="239"/>
      <c r="BS35" s="750"/>
      <c r="BT35" s="751"/>
      <c r="BU35" s="751"/>
      <c r="BV35" s="751"/>
      <c r="BW35" s="751"/>
      <c r="BX35" s="751"/>
      <c r="BY35" s="751"/>
      <c r="BZ35" s="751"/>
      <c r="CA35" s="751"/>
      <c r="CB35" s="751"/>
      <c r="CC35" s="751"/>
      <c r="CD35" s="751"/>
      <c r="CE35" s="751"/>
      <c r="CF35" s="751"/>
      <c r="CG35" s="752"/>
      <c r="CH35" s="721"/>
      <c r="CI35" s="722"/>
      <c r="CJ35" s="722"/>
      <c r="CK35" s="722"/>
      <c r="CL35" s="723"/>
      <c r="CM35" s="721"/>
      <c r="CN35" s="722"/>
      <c r="CO35" s="722"/>
      <c r="CP35" s="722"/>
      <c r="CQ35" s="723"/>
      <c r="CR35" s="721"/>
      <c r="CS35" s="722"/>
      <c r="CT35" s="722"/>
      <c r="CU35" s="722"/>
      <c r="CV35" s="723"/>
      <c r="CW35" s="721"/>
      <c r="CX35" s="722"/>
      <c r="CY35" s="722"/>
      <c r="CZ35" s="722"/>
      <c r="DA35" s="723"/>
      <c r="DB35" s="721"/>
      <c r="DC35" s="722"/>
      <c r="DD35" s="722"/>
      <c r="DE35" s="722"/>
      <c r="DF35" s="723"/>
      <c r="DG35" s="721"/>
      <c r="DH35" s="722"/>
      <c r="DI35" s="722"/>
      <c r="DJ35" s="722"/>
      <c r="DK35" s="723"/>
      <c r="DL35" s="721"/>
      <c r="DM35" s="722"/>
      <c r="DN35" s="722"/>
      <c r="DO35" s="722"/>
      <c r="DP35" s="723"/>
      <c r="DQ35" s="721"/>
      <c r="DR35" s="722"/>
      <c r="DS35" s="722"/>
      <c r="DT35" s="722"/>
      <c r="DU35" s="723"/>
      <c r="DV35" s="750"/>
      <c r="DW35" s="751"/>
      <c r="DX35" s="751"/>
      <c r="DY35" s="751"/>
      <c r="DZ35" s="783"/>
      <c r="EA35" s="230"/>
    </row>
    <row r="36" spans="1:131" ht="26.25" customHeight="1" x14ac:dyDescent="0.2">
      <c r="A36" s="242">
        <v>9</v>
      </c>
      <c r="B36" s="784"/>
      <c r="C36" s="785"/>
      <c r="D36" s="785"/>
      <c r="E36" s="785"/>
      <c r="F36" s="785"/>
      <c r="G36" s="785"/>
      <c r="H36" s="785"/>
      <c r="I36" s="785"/>
      <c r="J36" s="785"/>
      <c r="K36" s="785"/>
      <c r="L36" s="785"/>
      <c r="M36" s="785"/>
      <c r="N36" s="785"/>
      <c r="O36" s="785"/>
      <c r="P36" s="786"/>
      <c r="Q36" s="736"/>
      <c r="R36" s="734"/>
      <c r="S36" s="734"/>
      <c r="T36" s="734"/>
      <c r="U36" s="734"/>
      <c r="V36" s="734"/>
      <c r="W36" s="734"/>
      <c r="X36" s="734"/>
      <c r="Y36" s="734"/>
      <c r="Z36" s="734"/>
      <c r="AA36" s="734"/>
      <c r="AB36" s="734"/>
      <c r="AC36" s="734"/>
      <c r="AD36" s="734"/>
      <c r="AE36" s="735"/>
      <c r="AF36" s="756"/>
      <c r="AG36" s="757"/>
      <c r="AH36" s="757"/>
      <c r="AI36" s="757"/>
      <c r="AJ36" s="758"/>
      <c r="AK36" s="843"/>
      <c r="AL36" s="728"/>
      <c r="AM36" s="728"/>
      <c r="AN36" s="728"/>
      <c r="AO36" s="728"/>
      <c r="AP36" s="728"/>
      <c r="AQ36" s="728"/>
      <c r="AR36" s="728"/>
      <c r="AS36" s="728"/>
      <c r="AT36" s="728"/>
      <c r="AU36" s="728"/>
      <c r="AV36" s="728"/>
      <c r="AW36" s="728"/>
      <c r="AX36" s="728"/>
      <c r="AY36" s="728"/>
      <c r="AZ36" s="840"/>
      <c r="BA36" s="840"/>
      <c r="BB36" s="840"/>
      <c r="BC36" s="840"/>
      <c r="BD36" s="840"/>
      <c r="BE36" s="841"/>
      <c r="BF36" s="841"/>
      <c r="BG36" s="841"/>
      <c r="BH36" s="841"/>
      <c r="BI36" s="842"/>
      <c r="BJ36" s="232"/>
      <c r="BK36" s="232"/>
      <c r="BL36" s="232"/>
      <c r="BM36" s="232"/>
      <c r="BN36" s="232"/>
      <c r="BO36" s="241"/>
      <c r="BP36" s="241"/>
      <c r="BQ36" s="238">
        <v>30</v>
      </c>
      <c r="BR36" s="239"/>
      <c r="BS36" s="750"/>
      <c r="BT36" s="751"/>
      <c r="BU36" s="751"/>
      <c r="BV36" s="751"/>
      <c r="BW36" s="751"/>
      <c r="BX36" s="751"/>
      <c r="BY36" s="751"/>
      <c r="BZ36" s="751"/>
      <c r="CA36" s="751"/>
      <c r="CB36" s="751"/>
      <c r="CC36" s="751"/>
      <c r="CD36" s="751"/>
      <c r="CE36" s="751"/>
      <c r="CF36" s="751"/>
      <c r="CG36" s="752"/>
      <c r="CH36" s="721"/>
      <c r="CI36" s="722"/>
      <c r="CJ36" s="722"/>
      <c r="CK36" s="722"/>
      <c r="CL36" s="723"/>
      <c r="CM36" s="721"/>
      <c r="CN36" s="722"/>
      <c r="CO36" s="722"/>
      <c r="CP36" s="722"/>
      <c r="CQ36" s="723"/>
      <c r="CR36" s="721"/>
      <c r="CS36" s="722"/>
      <c r="CT36" s="722"/>
      <c r="CU36" s="722"/>
      <c r="CV36" s="723"/>
      <c r="CW36" s="721"/>
      <c r="CX36" s="722"/>
      <c r="CY36" s="722"/>
      <c r="CZ36" s="722"/>
      <c r="DA36" s="723"/>
      <c r="DB36" s="721"/>
      <c r="DC36" s="722"/>
      <c r="DD36" s="722"/>
      <c r="DE36" s="722"/>
      <c r="DF36" s="723"/>
      <c r="DG36" s="721"/>
      <c r="DH36" s="722"/>
      <c r="DI36" s="722"/>
      <c r="DJ36" s="722"/>
      <c r="DK36" s="723"/>
      <c r="DL36" s="721"/>
      <c r="DM36" s="722"/>
      <c r="DN36" s="722"/>
      <c r="DO36" s="722"/>
      <c r="DP36" s="723"/>
      <c r="DQ36" s="721"/>
      <c r="DR36" s="722"/>
      <c r="DS36" s="722"/>
      <c r="DT36" s="722"/>
      <c r="DU36" s="723"/>
      <c r="DV36" s="750"/>
      <c r="DW36" s="751"/>
      <c r="DX36" s="751"/>
      <c r="DY36" s="751"/>
      <c r="DZ36" s="783"/>
      <c r="EA36" s="230"/>
    </row>
    <row r="37" spans="1:131" ht="26.25" customHeight="1" x14ac:dyDescent="0.2">
      <c r="A37" s="242">
        <v>10</v>
      </c>
      <c r="B37" s="784"/>
      <c r="C37" s="785"/>
      <c r="D37" s="785"/>
      <c r="E37" s="785"/>
      <c r="F37" s="785"/>
      <c r="G37" s="785"/>
      <c r="H37" s="785"/>
      <c r="I37" s="785"/>
      <c r="J37" s="785"/>
      <c r="K37" s="785"/>
      <c r="L37" s="785"/>
      <c r="M37" s="785"/>
      <c r="N37" s="785"/>
      <c r="O37" s="785"/>
      <c r="P37" s="786"/>
      <c r="Q37" s="736"/>
      <c r="R37" s="734"/>
      <c r="S37" s="734"/>
      <c r="T37" s="734"/>
      <c r="U37" s="734"/>
      <c r="V37" s="734"/>
      <c r="W37" s="734"/>
      <c r="X37" s="734"/>
      <c r="Y37" s="734"/>
      <c r="Z37" s="734"/>
      <c r="AA37" s="734"/>
      <c r="AB37" s="734"/>
      <c r="AC37" s="734"/>
      <c r="AD37" s="734"/>
      <c r="AE37" s="735"/>
      <c r="AF37" s="756"/>
      <c r="AG37" s="757"/>
      <c r="AH37" s="757"/>
      <c r="AI37" s="757"/>
      <c r="AJ37" s="758"/>
      <c r="AK37" s="843"/>
      <c r="AL37" s="728"/>
      <c r="AM37" s="728"/>
      <c r="AN37" s="728"/>
      <c r="AO37" s="728"/>
      <c r="AP37" s="728"/>
      <c r="AQ37" s="728"/>
      <c r="AR37" s="728"/>
      <c r="AS37" s="728"/>
      <c r="AT37" s="728"/>
      <c r="AU37" s="728"/>
      <c r="AV37" s="728"/>
      <c r="AW37" s="728"/>
      <c r="AX37" s="728"/>
      <c r="AY37" s="728"/>
      <c r="AZ37" s="840"/>
      <c r="BA37" s="840"/>
      <c r="BB37" s="840"/>
      <c r="BC37" s="840"/>
      <c r="BD37" s="840"/>
      <c r="BE37" s="841"/>
      <c r="BF37" s="841"/>
      <c r="BG37" s="841"/>
      <c r="BH37" s="841"/>
      <c r="BI37" s="842"/>
      <c r="BJ37" s="232"/>
      <c r="BK37" s="232"/>
      <c r="BL37" s="232"/>
      <c r="BM37" s="232"/>
      <c r="BN37" s="232"/>
      <c r="BO37" s="241"/>
      <c r="BP37" s="241"/>
      <c r="BQ37" s="238">
        <v>31</v>
      </c>
      <c r="BR37" s="239"/>
      <c r="BS37" s="750"/>
      <c r="BT37" s="751"/>
      <c r="BU37" s="751"/>
      <c r="BV37" s="751"/>
      <c r="BW37" s="751"/>
      <c r="BX37" s="751"/>
      <c r="BY37" s="751"/>
      <c r="BZ37" s="751"/>
      <c r="CA37" s="751"/>
      <c r="CB37" s="751"/>
      <c r="CC37" s="751"/>
      <c r="CD37" s="751"/>
      <c r="CE37" s="751"/>
      <c r="CF37" s="751"/>
      <c r="CG37" s="752"/>
      <c r="CH37" s="721"/>
      <c r="CI37" s="722"/>
      <c r="CJ37" s="722"/>
      <c r="CK37" s="722"/>
      <c r="CL37" s="723"/>
      <c r="CM37" s="721"/>
      <c r="CN37" s="722"/>
      <c r="CO37" s="722"/>
      <c r="CP37" s="722"/>
      <c r="CQ37" s="723"/>
      <c r="CR37" s="721"/>
      <c r="CS37" s="722"/>
      <c r="CT37" s="722"/>
      <c r="CU37" s="722"/>
      <c r="CV37" s="723"/>
      <c r="CW37" s="721"/>
      <c r="CX37" s="722"/>
      <c r="CY37" s="722"/>
      <c r="CZ37" s="722"/>
      <c r="DA37" s="723"/>
      <c r="DB37" s="721"/>
      <c r="DC37" s="722"/>
      <c r="DD37" s="722"/>
      <c r="DE37" s="722"/>
      <c r="DF37" s="723"/>
      <c r="DG37" s="721"/>
      <c r="DH37" s="722"/>
      <c r="DI37" s="722"/>
      <c r="DJ37" s="722"/>
      <c r="DK37" s="723"/>
      <c r="DL37" s="721"/>
      <c r="DM37" s="722"/>
      <c r="DN37" s="722"/>
      <c r="DO37" s="722"/>
      <c r="DP37" s="723"/>
      <c r="DQ37" s="721"/>
      <c r="DR37" s="722"/>
      <c r="DS37" s="722"/>
      <c r="DT37" s="722"/>
      <c r="DU37" s="723"/>
      <c r="DV37" s="750"/>
      <c r="DW37" s="751"/>
      <c r="DX37" s="751"/>
      <c r="DY37" s="751"/>
      <c r="DZ37" s="783"/>
      <c r="EA37" s="230"/>
    </row>
    <row r="38" spans="1:131" ht="26.25" customHeight="1" x14ac:dyDescent="0.2">
      <c r="A38" s="242">
        <v>11</v>
      </c>
      <c r="B38" s="784"/>
      <c r="C38" s="785"/>
      <c r="D38" s="785"/>
      <c r="E38" s="785"/>
      <c r="F38" s="785"/>
      <c r="G38" s="785"/>
      <c r="H38" s="785"/>
      <c r="I38" s="785"/>
      <c r="J38" s="785"/>
      <c r="K38" s="785"/>
      <c r="L38" s="785"/>
      <c r="M38" s="785"/>
      <c r="N38" s="785"/>
      <c r="O38" s="785"/>
      <c r="P38" s="786"/>
      <c r="Q38" s="736"/>
      <c r="R38" s="734"/>
      <c r="S38" s="734"/>
      <c r="T38" s="734"/>
      <c r="U38" s="734"/>
      <c r="V38" s="734"/>
      <c r="W38" s="734"/>
      <c r="X38" s="734"/>
      <c r="Y38" s="734"/>
      <c r="Z38" s="734"/>
      <c r="AA38" s="734"/>
      <c r="AB38" s="734"/>
      <c r="AC38" s="734"/>
      <c r="AD38" s="734"/>
      <c r="AE38" s="735"/>
      <c r="AF38" s="756"/>
      <c r="AG38" s="757"/>
      <c r="AH38" s="757"/>
      <c r="AI38" s="757"/>
      <c r="AJ38" s="758"/>
      <c r="AK38" s="843"/>
      <c r="AL38" s="728"/>
      <c r="AM38" s="728"/>
      <c r="AN38" s="728"/>
      <c r="AO38" s="728"/>
      <c r="AP38" s="728"/>
      <c r="AQ38" s="728"/>
      <c r="AR38" s="728"/>
      <c r="AS38" s="728"/>
      <c r="AT38" s="728"/>
      <c r="AU38" s="728"/>
      <c r="AV38" s="728"/>
      <c r="AW38" s="728"/>
      <c r="AX38" s="728"/>
      <c r="AY38" s="728"/>
      <c r="AZ38" s="840"/>
      <c r="BA38" s="840"/>
      <c r="BB38" s="840"/>
      <c r="BC38" s="840"/>
      <c r="BD38" s="840"/>
      <c r="BE38" s="841"/>
      <c r="BF38" s="841"/>
      <c r="BG38" s="841"/>
      <c r="BH38" s="841"/>
      <c r="BI38" s="842"/>
      <c r="BJ38" s="232"/>
      <c r="BK38" s="232"/>
      <c r="BL38" s="232"/>
      <c r="BM38" s="232"/>
      <c r="BN38" s="232"/>
      <c r="BO38" s="241"/>
      <c r="BP38" s="241"/>
      <c r="BQ38" s="238">
        <v>32</v>
      </c>
      <c r="BR38" s="239"/>
      <c r="BS38" s="750"/>
      <c r="BT38" s="751"/>
      <c r="BU38" s="751"/>
      <c r="BV38" s="751"/>
      <c r="BW38" s="751"/>
      <c r="BX38" s="751"/>
      <c r="BY38" s="751"/>
      <c r="BZ38" s="751"/>
      <c r="CA38" s="751"/>
      <c r="CB38" s="751"/>
      <c r="CC38" s="751"/>
      <c r="CD38" s="751"/>
      <c r="CE38" s="751"/>
      <c r="CF38" s="751"/>
      <c r="CG38" s="752"/>
      <c r="CH38" s="721"/>
      <c r="CI38" s="722"/>
      <c r="CJ38" s="722"/>
      <c r="CK38" s="722"/>
      <c r="CL38" s="723"/>
      <c r="CM38" s="721"/>
      <c r="CN38" s="722"/>
      <c r="CO38" s="722"/>
      <c r="CP38" s="722"/>
      <c r="CQ38" s="723"/>
      <c r="CR38" s="721"/>
      <c r="CS38" s="722"/>
      <c r="CT38" s="722"/>
      <c r="CU38" s="722"/>
      <c r="CV38" s="723"/>
      <c r="CW38" s="721"/>
      <c r="CX38" s="722"/>
      <c r="CY38" s="722"/>
      <c r="CZ38" s="722"/>
      <c r="DA38" s="723"/>
      <c r="DB38" s="721"/>
      <c r="DC38" s="722"/>
      <c r="DD38" s="722"/>
      <c r="DE38" s="722"/>
      <c r="DF38" s="723"/>
      <c r="DG38" s="721"/>
      <c r="DH38" s="722"/>
      <c r="DI38" s="722"/>
      <c r="DJ38" s="722"/>
      <c r="DK38" s="723"/>
      <c r="DL38" s="721"/>
      <c r="DM38" s="722"/>
      <c r="DN38" s="722"/>
      <c r="DO38" s="722"/>
      <c r="DP38" s="723"/>
      <c r="DQ38" s="721"/>
      <c r="DR38" s="722"/>
      <c r="DS38" s="722"/>
      <c r="DT38" s="722"/>
      <c r="DU38" s="723"/>
      <c r="DV38" s="750"/>
      <c r="DW38" s="751"/>
      <c r="DX38" s="751"/>
      <c r="DY38" s="751"/>
      <c r="DZ38" s="783"/>
      <c r="EA38" s="230"/>
    </row>
    <row r="39" spans="1:131" ht="26.25" customHeight="1" x14ac:dyDescent="0.2">
      <c r="A39" s="242">
        <v>12</v>
      </c>
      <c r="B39" s="784"/>
      <c r="C39" s="785"/>
      <c r="D39" s="785"/>
      <c r="E39" s="785"/>
      <c r="F39" s="785"/>
      <c r="G39" s="785"/>
      <c r="H39" s="785"/>
      <c r="I39" s="785"/>
      <c r="J39" s="785"/>
      <c r="K39" s="785"/>
      <c r="L39" s="785"/>
      <c r="M39" s="785"/>
      <c r="N39" s="785"/>
      <c r="O39" s="785"/>
      <c r="P39" s="786"/>
      <c r="Q39" s="736"/>
      <c r="R39" s="734"/>
      <c r="S39" s="734"/>
      <c r="T39" s="734"/>
      <c r="U39" s="734"/>
      <c r="V39" s="734"/>
      <c r="W39" s="734"/>
      <c r="X39" s="734"/>
      <c r="Y39" s="734"/>
      <c r="Z39" s="734"/>
      <c r="AA39" s="734"/>
      <c r="AB39" s="734"/>
      <c r="AC39" s="734"/>
      <c r="AD39" s="734"/>
      <c r="AE39" s="735"/>
      <c r="AF39" s="756"/>
      <c r="AG39" s="757"/>
      <c r="AH39" s="757"/>
      <c r="AI39" s="757"/>
      <c r="AJ39" s="758"/>
      <c r="AK39" s="843"/>
      <c r="AL39" s="728"/>
      <c r="AM39" s="728"/>
      <c r="AN39" s="728"/>
      <c r="AO39" s="728"/>
      <c r="AP39" s="728"/>
      <c r="AQ39" s="728"/>
      <c r="AR39" s="728"/>
      <c r="AS39" s="728"/>
      <c r="AT39" s="728"/>
      <c r="AU39" s="728"/>
      <c r="AV39" s="728"/>
      <c r="AW39" s="728"/>
      <c r="AX39" s="728"/>
      <c r="AY39" s="728"/>
      <c r="AZ39" s="840"/>
      <c r="BA39" s="840"/>
      <c r="BB39" s="840"/>
      <c r="BC39" s="840"/>
      <c r="BD39" s="840"/>
      <c r="BE39" s="841"/>
      <c r="BF39" s="841"/>
      <c r="BG39" s="841"/>
      <c r="BH39" s="841"/>
      <c r="BI39" s="842"/>
      <c r="BJ39" s="232"/>
      <c r="BK39" s="232"/>
      <c r="BL39" s="232"/>
      <c r="BM39" s="232"/>
      <c r="BN39" s="232"/>
      <c r="BO39" s="241"/>
      <c r="BP39" s="241"/>
      <c r="BQ39" s="238">
        <v>33</v>
      </c>
      <c r="BR39" s="239"/>
      <c r="BS39" s="750"/>
      <c r="BT39" s="751"/>
      <c r="BU39" s="751"/>
      <c r="BV39" s="751"/>
      <c r="BW39" s="751"/>
      <c r="BX39" s="751"/>
      <c r="BY39" s="751"/>
      <c r="BZ39" s="751"/>
      <c r="CA39" s="751"/>
      <c r="CB39" s="751"/>
      <c r="CC39" s="751"/>
      <c r="CD39" s="751"/>
      <c r="CE39" s="751"/>
      <c r="CF39" s="751"/>
      <c r="CG39" s="752"/>
      <c r="CH39" s="721"/>
      <c r="CI39" s="722"/>
      <c r="CJ39" s="722"/>
      <c r="CK39" s="722"/>
      <c r="CL39" s="723"/>
      <c r="CM39" s="721"/>
      <c r="CN39" s="722"/>
      <c r="CO39" s="722"/>
      <c r="CP39" s="722"/>
      <c r="CQ39" s="723"/>
      <c r="CR39" s="721"/>
      <c r="CS39" s="722"/>
      <c r="CT39" s="722"/>
      <c r="CU39" s="722"/>
      <c r="CV39" s="723"/>
      <c r="CW39" s="721"/>
      <c r="CX39" s="722"/>
      <c r="CY39" s="722"/>
      <c r="CZ39" s="722"/>
      <c r="DA39" s="723"/>
      <c r="DB39" s="721"/>
      <c r="DC39" s="722"/>
      <c r="DD39" s="722"/>
      <c r="DE39" s="722"/>
      <c r="DF39" s="723"/>
      <c r="DG39" s="721"/>
      <c r="DH39" s="722"/>
      <c r="DI39" s="722"/>
      <c r="DJ39" s="722"/>
      <c r="DK39" s="723"/>
      <c r="DL39" s="721"/>
      <c r="DM39" s="722"/>
      <c r="DN39" s="722"/>
      <c r="DO39" s="722"/>
      <c r="DP39" s="723"/>
      <c r="DQ39" s="721"/>
      <c r="DR39" s="722"/>
      <c r="DS39" s="722"/>
      <c r="DT39" s="722"/>
      <c r="DU39" s="723"/>
      <c r="DV39" s="750"/>
      <c r="DW39" s="751"/>
      <c r="DX39" s="751"/>
      <c r="DY39" s="751"/>
      <c r="DZ39" s="783"/>
      <c r="EA39" s="230"/>
    </row>
    <row r="40" spans="1:131" ht="26.25" customHeight="1" x14ac:dyDescent="0.2">
      <c r="A40" s="238">
        <v>13</v>
      </c>
      <c r="B40" s="784"/>
      <c r="C40" s="785"/>
      <c r="D40" s="785"/>
      <c r="E40" s="785"/>
      <c r="F40" s="785"/>
      <c r="G40" s="785"/>
      <c r="H40" s="785"/>
      <c r="I40" s="785"/>
      <c r="J40" s="785"/>
      <c r="K40" s="785"/>
      <c r="L40" s="785"/>
      <c r="M40" s="785"/>
      <c r="N40" s="785"/>
      <c r="O40" s="785"/>
      <c r="P40" s="786"/>
      <c r="Q40" s="736"/>
      <c r="R40" s="734"/>
      <c r="S40" s="734"/>
      <c r="T40" s="734"/>
      <c r="U40" s="734"/>
      <c r="V40" s="734"/>
      <c r="W40" s="734"/>
      <c r="X40" s="734"/>
      <c r="Y40" s="734"/>
      <c r="Z40" s="734"/>
      <c r="AA40" s="734"/>
      <c r="AB40" s="734"/>
      <c r="AC40" s="734"/>
      <c r="AD40" s="734"/>
      <c r="AE40" s="735"/>
      <c r="AF40" s="756"/>
      <c r="AG40" s="757"/>
      <c r="AH40" s="757"/>
      <c r="AI40" s="757"/>
      <c r="AJ40" s="758"/>
      <c r="AK40" s="843"/>
      <c r="AL40" s="728"/>
      <c r="AM40" s="728"/>
      <c r="AN40" s="728"/>
      <c r="AO40" s="728"/>
      <c r="AP40" s="728"/>
      <c r="AQ40" s="728"/>
      <c r="AR40" s="728"/>
      <c r="AS40" s="728"/>
      <c r="AT40" s="728"/>
      <c r="AU40" s="728"/>
      <c r="AV40" s="728"/>
      <c r="AW40" s="728"/>
      <c r="AX40" s="728"/>
      <c r="AY40" s="728"/>
      <c r="AZ40" s="840"/>
      <c r="BA40" s="840"/>
      <c r="BB40" s="840"/>
      <c r="BC40" s="840"/>
      <c r="BD40" s="840"/>
      <c r="BE40" s="841"/>
      <c r="BF40" s="841"/>
      <c r="BG40" s="841"/>
      <c r="BH40" s="841"/>
      <c r="BI40" s="842"/>
      <c r="BJ40" s="232"/>
      <c r="BK40" s="232"/>
      <c r="BL40" s="232"/>
      <c r="BM40" s="232"/>
      <c r="BN40" s="232"/>
      <c r="BO40" s="241"/>
      <c r="BP40" s="241"/>
      <c r="BQ40" s="238">
        <v>34</v>
      </c>
      <c r="BR40" s="239"/>
      <c r="BS40" s="750"/>
      <c r="BT40" s="751"/>
      <c r="BU40" s="751"/>
      <c r="BV40" s="751"/>
      <c r="BW40" s="751"/>
      <c r="BX40" s="751"/>
      <c r="BY40" s="751"/>
      <c r="BZ40" s="751"/>
      <c r="CA40" s="751"/>
      <c r="CB40" s="751"/>
      <c r="CC40" s="751"/>
      <c r="CD40" s="751"/>
      <c r="CE40" s="751"/>
      <c r="CF40" s="751"/>
      <c r="CG40" s="752"/>
      <c r="CH40" s="721"/>
      <c r="CI40" s="722"/>
      <c r="CJ40" s="722"/>
      <c r="CK40" s="722"/>
      <c r="CL40" s="723"/>
      <c r="CM40" s="721"/>
      <c r="CN40" s="722"/>
      <c r="CO40" s="722"/>
      <c r="CP40" s="722"/>
      <c r="CQ40" s="723"/>
      <c r="CR40" s="721"/>
      <c r="CS40" s="722"/>
      <c r="CT40" s="722"/>
      <c r="CU40" s="722"/>
      <c r="CV40" s="723"/>
      <c r="CW40" s="721"/>
      <c r="CX40" s="722"/>
      <c r="CY40" s="722"/>
      <c r="CZ40" s="722"/>
      <c r="DA40" s="723"/>
      <c r="DB40" s="721"/>
      <c r="DC40" s="722"/>
      <c r="DD40" s="722"/>
      <c r="DE40" s="722"/>
      <c r="DF40" s="723"/>
      <c r="DG40" s="721"/>
      <c r="DH40" s="722"/>
      <c r="DI40" s="722"/>
      <c r="DJ40" s="722"/>
      <c r="DK40" s="723"/>
      <c r="DL40" s="721"/>
      <c r="DM40" s="722"/>
      <c r="DN40" s="722"/>
      <c r="DO40" s="722"/>
      <c r="DP40" s="723"/>
      <c r="DQ40" s="721"/>
      <c r="DR40" s="722"/>
      <c r="DS40" s="722"/>
      <c r="DT40" s="722"/>
      <c r="DU40" s="723"/>
      <c r="DV40" s="750"/>
      <c r="DW40" s="751"/>
      <c r="DX40" s="751"/>
      <c r="DY40" s="751"/>
      <c r="DZ40" s="783"/>
      <c r="EA40" s="230"/>
    </row>
    <row r="41" spans="1:131" ht="26.25" customHeight="1" x14ac:dyDescent="0.2">
      <c r="A41" s="238">
        <v>14</v>
      </c>
      <c r="B41" s="784"/>
      <c r="C41" s="785"/>
      <c r="D41" s="785"/>
      <c r="E41" s="785"/>
      <c r="F41" s="785"/>
      <c r="G41" s="785"/>
      <c r="H41" s="785"/>
      <c r="I41" s="785"/>
      <c r="J41" s="785"/>
      <c r="K41" s="785"/>
      <c r="L41" s="785"/>
      <c r="M41" s="785"/>
      <c r="N41" s="785"/>
      <c r="O41" s="785"/>
      <c r="P41" s="786"/>
      <c r="Q41" s="736"/>
      <c r="R41" s="734"/>
      <c r="S41" s="734"/>
      <c r="T41" s="734"/>
      <c r="U41" s="734"/>
      <c r="V41" s="734"/>
      <c r="W41" s="734"/>
      <c r="X41" s="734"/>
      <c r="Y41" s="734"/>
      <c r="Z41" s="734"/>
      <c r="AA41" s="734"/>
      <c r="AB41" s="734"/>
      <c r="AC41" s="734"/>
      <c r="AD41" s="734"/>
      <c r="AE41" s="735"/>
      <c r="AF41" s="756"/>
      <c r="AG41" s="757"/>
      <c r="AH41" s="757"/>
      <c r="AI41" s="757"/>
      <c r="AJ41" s="758"/>
      <c r="AK41" s="843"/>
      <c r="AL41" s="728"/>
      <c r="AM41" s="728"/>
      <c r="AN41" s="728"/>
      <c r="AO41" s="728"/>
      <c r="AP41" s="728"/>
      <c r="AQ41" s="728"/>
      <c r="AR41" s="728"/>
      <c r="AS41" s="728"/>
      <c r="AT41" s="728"/>
      <c r="AU41" s="728"/>
      <c r="AV41" s="728"/>
      <c r="AW41" s="728"/>
      <c r="AX41" s="728"/>
      <c r="AY41" s="728"/>
      <c r="AZ41" s="840"/>
      <c r="BA41" s="840"/>
      <c r="BB41" s="840"/>
      <c r="BC41" s="840"/>
      <c r="BD41" s="840"/>
      <c r="BE41" s="841"/>
      <c r="BF41" s="841"/>
      <c r="BG41" s="841"/>
      <c r="BH41" s="841"/>
      <c r="BI41" s="842"/>
      <c r="BJ41" s="232"/>
      <c r="BK41" s="232"/>
      <c r="BL41" s="232"/>
      <c r="BM41" s="232"/>
      <c r="BN41" s="232"/>
      <c r="BO41" s="241"/>
      <c r="BP41" s="241"/>
      <c r="BQ41" s="238">
        <v>35</v>
      </c>
      <c r="BR41" s="239"/>
      <c r="BS41" s="750"/>
      <c r="BT41" s="751"/>
      <c r="BU41" s="751"/>
      <c r="BV41" s="751"/>
      <c r="BW41" s="751"/>
      <c r="BX41" s="751"/>
      <c r="BY41" s="751"/>
      <c r="BZ41" s="751"/>
      <c r="CA41" s="751"/>
      <c r="CB41" s="751"/>
      <c r="CC41" s="751"/>
      <c r="CD41" s="751"/>
      <c r="CE41" s="751"/>
      <c r="CF41" s="751"/>
      <c r="CG41" s="752"/>
      <c r="CH41" s="721"/>
      <c r="CI41" s="722"/>
      <c r="CJ41" s="722"/>
      <c r="CK41" s="722"/>
      <c r="CL41" s="723"/>
      <c r="CM41" s="721"/>
      <c r="CN41" s="722"/>
      <c r="CO41" s="722"/>
      <c r="CP41" s="722"/>
      <c r="CQ41" s="723"/>
      <c r="CR41" s="721"/>
      <c r="CS41" s="722"/>
      <c r="CT41" s="722"/>
      <c r="CU41" s="722"/>
      <c r="CV41" s="723"/>
      <c r="CW41" s="721"/>
      <c r="CX41" s="722"/>
      <c r="CY41" s="722"/>
      <c r="CZ41" s="722"/>
      <c r="DA41" s="723"/>
      <c r="DB41" s="721"/>
      <c r="DC41" s="722"/>
      <c r="DD41" s="722"/>
      <c r="DE41" s="722"/>
      <c r="DF41" s="723"/>
      <c r="DG41" s="721"/>
      <c r="DH41" s="722"/>
      <c r="DI41" s="722"/>
      <c r="DJ41" s="722"/>
      <c r="DK41" s="723"/>
      <c r="DL41" s="721"/>
      <c r="DM41" s="722"/>
      <c r="DN41" s="722"/>
      <c r="DO41" s="722"/>
      <c r="DP41" s="723"/>
      <c r="DQ41" s="721"/>
      <c r="DR41" s="722"/>
      <c r="DS41" s="722"/>
      <c r="DT41" s="722"/>
      <c r="DU41" s="723"/>
      <c r="DV41" s="750"/>
      <c r="DW41" s="751"/>
      <c r="DX41" s="751"/>
      <c r="DY41" s="751"/>
      <c r="DZ41" s="783"/>
      <c r="EA41" s="230"/>
    </row>
    <row r="42" spans="1:131" ht="26.25" customHeight="1" x14ac:dyDescent="0.2">
      <c r="A42" s="238">
        <v>15</v>
      </c>
      <c r="B42" s="784"/>
      <c r="C42" s="785"/>
      <c r="D42" s="785"/>
      <c r="E42" s="785"/>
      <c r="F42" s="785"/>
      <c r="G42" s="785"/>
      <c r="H42" s="785"/>
      <c r="I42" s="785"/>
      <c r="J42" s="785"/>
      <c r="K42" s="785"/>
      <c r="L42" s="785"/>
      <c r="M42" s="785"/>
      <c r="N42" s="785"/>
      <c r="O42" s="785"/>
      <c r="P42" s="786"/>
      <c r="Q42" s="736"/>
      <c r="R42" s="734"/>
      <c r="S42" s="734"/>
      <c r="T42" s="734"/>
      <c r="U42" s="734"/>
      <c r="V42" s="734"/>
      <c r="W42" s="734"/>
      <c r="X42" s="734"/>
      <c r="Y42" s="734"/>
      <c r="Z42" s="734"/>
      <c r="AA42" s="734"/>
      <c r="AB42" s="734"/>
      <c r="AC42" s="734"/>
      <c r="AD42" s="734"/>
      <c r="AE42" s="735"/>
      <c r="AF42" s="756"/>
      <c r="AG42" s="757"/>
      <c r="AH42" s="757"/>
      <c r="AI42" s="757"/>
      <c r="AJ42" s="758"/>
      <c r="AK42" s="843"/>
      <c r="AL42" s="728"/>
      <c r="AM42" s="728"/>
      <c r="AN42" s="728"/>
      <c r="AO42" s="728"/>
      <c r="AP42" s="728"/>
      <c r="AQ42" s="728"/>
      <c r="AR42" s="728"/>
      <c r="AS42" s="728"/>
      <c r="AT42" s="728"/>
      <c r="AU42" s="728"/>
      <c r="AV42" s="728"/>
      <c r="AW42" s="728"/>
      <c r="AX42" s="728"/>
      <c r="AY42" s="728"/>
      <c r="AZ42" s="840"/>
      <c r="BA42" s="840"/>
      <c r="BB42" s="840"/>
      <c r="BC42" s="840"/>
      <c r="BD42" s="840"/>
      <c r="BE42" s="841"/>
      <c r="BF42" s="841"/>
      <c r="BG42" s="841"/>
      <c r="BH42" s="841"/>
      <c r="BI42" s="842"/>
      <c r="BJ42" s="232"/>
      <c r="BK42" s="232"/>
      <c r="BL42" s="232"/>
      <c r="BM42" s="232"/>
      <c r="BN42" s="232"/>
      <c r="BO42" s="241"/>
      <c r="BP42" s="241"/>
      <c r="BQ42" s="238">
        <v>36</v>
      </c>
      <c r="BR42" s="239"/>
      <c r="BS42" s="750"/>
      <c r="BT42" s="751"/>
      <c r="BU42" s="751"/>
      <c r="BV42" s="751"/>
      <c r="BW42" s="751"/>
      <c r="BX42" s="751"/>
      <c r="BY42" s="751"/>
      <c r="BZ42" s="751"/>
      <c r="CA42" s="751"/>
      <c r="CB42" s="751"/>
      <c r="CC42" s="751"/>
      <c r="CD42" s="751"/>
      <c r="CE42" s="751"/>
      <c r="CF42" s="751"/>
      <c r="CG42" s="752"/>
      <c r="CH42" s="721"/>
      <c r="CI42" s="722"/>
      <c r="CJ42" s="722"/>
      <c r="CK42" s="722"/>
      <c r="CL42" s="723"/>
      <c r="CM42" s="721"/>
      <c r="CN42" s="722"/>
      <c r="CO42" s="722"/>
      <c r="CP42" s="722"/>
      <c r="CQ42" s="723"/>
      <c r="CR42" s="721"/>
      <c r="CS42" s="722"/>
      <c r="CT42" s="722"/>
      <c r="CU42" s="722"/>
      <c r="CV42" s="723"/>
      <c r="CW42" s="721"/>
      <c r="CX42" s="722"/>
      <c r="CY42" s="722"/>
      <c r="CZ42" s="722"/>
      <c r="DA42" s="723"/>
      <c r="DB42" s="721"/>
      <c r="DC42" s="722"/>
      <c r="DD42" s="722"/>
      <c r="DE42" s="722"/>
      <c r="DF42" s="723"/>
      <c r="DG42" s="721"/>
      <c r="DH42" s="722"/>
      <c r="DI42" s="722"/>
      <c r="DJ42" s="722"/>
      <c r="DK42" s="723"/>
      <c r="DL42" s="721"/>
      <c r="DM42" s="722"/>
      <c r="DN42" s="722"/>
      <c r="DO42" s="722"/>
      <c r="DP42" s="723"/>
      <c r="DQ42" s="721"/>
      <c r="DR42" s="722"/>
      <c r="DS42" s="722"/>
      <c r="DT42" s="722"/>
      <c r="DU42" s="723"/>
      <c r="DV42" s="750"/>
      <c r="DW42" s="751"/>
      <c r="DX42" s="751"/>
      <c r="DY42" s="751"/>
      <c r="DZ42" s="783"/>
      <c r="EA42" s="230"/>
    </row>
    <row r="43" spans="1:131" ht="26.25" customHeight="1" x14ac:dyDescent="0.2">
      <c r="A43" s="238">
        <v>16</v>
      </c>
      <c r="B43" s="784"/>
      <c r="C43" s="785"/>
      <c r="D43" s="785"/>
      <c r="E43" s="785"/>
      <c r="F43" s="785"/>
      <c r="G43" s="785"/>
      <c r="H43" s="785"/>
      <c r="I43" s="785"/>
      <c r="J43" s="785"/>
      <c r="K43" s="785"/>
      <c r="L43" s="785"/>
      <c r="M43" s="785"/>
      <c r="N43" s="785"/>
      <c r="O43" s="785"/>
      <c r="P43" s="786"/>
      <c r="Q43" s="736"/>
      <c r="R43" s="734"/>
      <c r="S43" s="734"/>
      <c r="T43" s="734"/>
      <c r="U43" s="734"/>
      <c r="V43" s="734"/>
      <c r="W43" s="734"/>
      <c r="X43" s="734"/>
      <c r="Y43" s="734"/>
      <c r="Z43" s="734"/>
      <c r="AA43" s="734"/>
      <c r="AB43" s="734"/>
      <c r="AC43" s="734"/>
      <c r="AD43" s="734"/>
      <c r="AE43" s="735"/>
      <c r="AF43" s="756"/>
      <c r="AG43" s="757"/>
      <c r="AH43" s="757"/>
      <c r="AI43" s="757"/>
      <c r="AJ43" s="758"/>
      <c r="AK43" s="843"/>
      <c r="AL43" s="728"/>
      <c r="AM43" s="728"/>
      <c r="AN43" s="728"/>
      <c r="AO43" s="728"/>
      <c r="AP43" s="728"/>
      <c r="AQ43" s="728"/>
      <c r="AR43" s="728"/>
      <c r="AS43" s="728"/>
      <c r="AT43" s="728"/>
      <c r="AU43" s="728"/>
      <c r="AV43" s="728"/>
      <c r="AW43" s="728"/>
      <c r="AX43" s="728"/>
      <c r="AY43" s="728"/>
      <c r="AZ43" s="840"/>
      <c r="BA43" s="840"/>
      <c r="BB43" s="840"/>
      <c r="BC43" s="840"/>
      <c r="BD43" s="840"/>
      <c r="BE43" s="841"/>
      <c r="BF43" s="841"/>
      <c r="BG43" s="841"/>
      <c r="BH43" s="841"/>
      <c r="BI43" s="842"/>
      <c r="BJ43" s="232"/>
      <c r="BK43" s="232"/>
      <c r="BL43" s="232"/>
      <c r="BM43" s="232"/>
      <c r="BN43" s="232"/>
      <c r="BO43" s="241"/>
      <c r="BP43" s="241"/>
      <c r="BQ43" s="238">
        <v>37</v>
      </c>
      <c r="BR43" s="239"/>
      <c r="BS43" s="750"/>
      <c r="BT43" s="751"/>
      <c r="BU43" s="751"/>
      <c r="BV43" s="751"/>
      <c r="BW43" s="751"/>
      <c r="BX43" s="751"/>
      <c r="BY43" s="751"/>
      <c r="BZ43" s="751"/>
      <c r="CA43" s="751"/>
      <c r="CB43" s="751"/>
      <c r="CC43" s="751"/>
      <c r="CD43" s="751"/>
      <c r="CE43" s="751"/>
      <c r="CF43" s="751"/>
      <c r="CG43" s="752"/>
      <c r="CH43" s="721"/>
      <c r="CI43" s="722"/>
      <c r="CJ43" s="722"/>
      <c r="CK43" s="722"/>
      <c r="CL43" s="723"/>
      <c r="CM43" s="721"/>
      <c r="CN43" s="722"/>
      <c r="CO43" s="722"/>
      <c r="CP43" s="722"/>
      <c r="CQ43" s="723"/>
      <c r="CR43" s="721"/>
      <c r="CS43" s="722"/>
      <c r="CT43" s="722"/>
      <c r="CU43" s="722"/>
      <c r="CV43" s="723"/>
      <c r="CW43" s="721"/>
      <c r="CX43" s="722"/>
      <c r="CY43" s="722"/>
      <c r="CZ43" s="722"/>
      <c r="DA43" s="723"/>
      <c r="DB43" s="721"/>
      <c r="DC43" s="722"/>
      <c r="DD43" s="722"/>
      <c r="DE43" s="722"/>
      <c r="DF43" s="723"/>
      <c r="DG43" s="721"/>
      <c r="DH43" s="722"/>
      <c r="DI43" s="722"/>
      <c r="DJ43" s="722"/>
      <c r="DK43" s="723"/>
      <c r="DL43" s="721"/>
      <c r="DM43" s="722"/>
      <c r="DN43" s="722"/>
      <c r="DO43" s="722"/>
      <c r="DP43" s="723"/>
      <c r="DQ43" s="721"/>
      <c r="DR43" s="722"/>
      <c r="DS43" s="722"/>
      <c r="DT43" s="722"/>
      <c r="DU43" s="723"/>
      <c r="DV43" s="750"/>
      <c r="DW43" s="751"/>
      <c r="DX43" s="751"/>
      <c r="DY43" s="751"/>
      <c r="DZ43" s="783"/>
      <c r="EA43" s="230"/>
    </row>
    <row r="44" spans="1:131" ht="26.25" customHeight="1" x14ac:dyDescent="0.2">
      <c r="A44" s="238">
        <v>17</v>
      </c>
      <c r="B44" s="784"/>
      <c r="C44" s="785"/>
      <c r="D44" s="785"/>
      <c r="E44" s="785"/>
      <c r="F44" s="785"/>
      <c r="G44" s="785"/>
      <c r="H44" s="785"/>
      <c r="I44" s="785"/>
      <c r="J44" s="785"/>
      <c r="K44" s="785"/>
      <c r="L44" s="785"/>
      <c r="M44" s="785"/>
      <c r="N44" s="785"/>
      <c r="O44" s="785"/>
      <c r="P44" s="786"/>
      <c r="Q44" s="736"/>
      <c r="R44" s="734"/>
      <c r="S44" s="734"/>
      <c r="T44" s="734"/>
      <c r="U44" s="734"/>
      <c r="V44" s="734"/>
      <c r="W44" s="734"/>
      <c r="X44" s="734"/>
      <c r="Y44" s="734"/>
      <c r="Z44" s="734"/>
      <c r="AA44" s="734"/>
      <c r="AB44" s="734"/>
      <c r="AC44" s="734"/>
      <c r="AD44" s="734"/>
      <c r="AE44" s="735"/>
      <c r="AF44" s="756"/>
      <c r="AG44" s="757"/>
      <c r="AH44" s="757"/>
      <c r="AI44" s="757"/>
      <c r="AJ44" s="758"/>
      <c r="AK44" s="843"/>
      <c r="AL44" s="728"/>
      <c r="AM44" s="728"/>
      <c r="AN44" s="728"/>
      <c r="AO44" s="728"/>
      <c r="AP44" s="728"/>
      <c r="AQ44" s="728"/>
      <c r="AR44" s="728"/>
      <c r="AS44" s="728"/>
      <c r="AT44" s="728"/>
      <c r="AU44" s="728"/>
      <c r="AV44" s="728"/>
      <c r="AW44" s="728"/>
      <c r="AX44" s="728"/>
      <c r="AY44" s="728"/>
      <c r="AZ44" s="840"/>
      <c r="BA44" s="840"/>
      <c r="BB44" s="840"/>
      <c r="BC44" s="840"/>
      <c r="BD44" s="840"/>
      <c r="BE44" s="841"/>
      <c r="BF44" s="841"/>
      <c r="BG44" s="841"/>
      <c r="BH44" s="841"/>
      <c r="BI44" s="842"/>
      <c r="BJ44" s="232"/>
      <c r="BK44" s="232"/>
      <c r="BL44" s="232"/>
      <c r="BM44" s="232"/>
      <c r="BN44" s="232"/>
      <c r="BO44" s="241"/>
      <c r="BP44" s="241"/>
      <c r="BQ44" s="238">
        <v>38</v>
      </c>
      <c r="BR44" s="239"/>
      <c r="BS44" s="750"/>
      <c r="BT44" s="751"/>
      <c r="BU44" s="751"/>
      <c r="BV44" s="751"/>
      <c r="BW44" s="751"/>
      <c r="BX44" s="751"/>
      <c r="BY44" s="751"/>
      <c r="BZ44" s="751"/>
      <c r="CA44" s="751"/>
      <c r="CB44" s="751"/>
      <c r="CC44" s="751"/>
      <c r="CD44" s="751"/>
      <c r="CE44" s="751"/>
      <c r="CF44" s="751"/>
      <c r="CG44" s="752"/>
      <c r="CH44" s="721"/>
      <c r="CI44" s="722"/>
      <c r="CJ44" s="722"/>
      <c r="CK44" s="722"/>
      <c r="CL44" s="723"/>
      <c r="CM44" s="721"/>
      <c r="CN44" s="722"/>
      <c r="CO44" s="722"/>
      <c r="CP44" s="722"/>
      <c r="CQ44" s="723"/>
      <c r="CR44" s="721"/>
      <c r="CS44" s="722"/>
      <c r="CT44" s="722"/>
      <c r="CU44" s="722"/>
      <c r="CV44" s="723"/>
      <c r="CW44" s="721"/>
      <c r="CX44" s="722"/>
      <c r="CY44" s="722"/>
      <c r="CZ44" s="722"/>
      <c r="DA44" s="723"/>
      <c r="DB44" s="721"/>
      <c r="DC44" s="722"/>
      <c r="DD44" s="722"/>
      <c r="DE44" s="722"/>
      <c r="DF44" s="723"/>
      <c r="DG44" s="721"/>
      <c r="DH44" s="722"/>
      <c r="DI44" s="722"/>
      <c r="DJ44" s="722"/>
      <c r="DK44" s="723"/>
      <c r="DL44" s="721"/>
      <c r="DM44" s="722"/>
      <c r="DN44" s="722"/>
      <c r="DO44" s="722"/>
      <c r="DP44" s="723"/>
      <c r="DQ44" s="721"/>
      <c r="DR44" s="722"/>
      <c r="DS44" s="722"/>
      <c r="DT44" s="722"/>
      <c r="DU44" s="723"/>
      <c r="DV44" s="750"/>
      <c r="DW44" s="751"/>
      <c r="DX44" s="751"/>
      <c r="DY44" s="751"/>
      <c r="DZ44" s="783"/>
      <c r="EA44" s="230"/>
    </row>
    <row r="45" spans="1:131" ht="26.25" customHeight="1" x14ac:dyDescent="0.2">
      <c r="A45" s="238">
        <v>18</v>
      </c>
      <c r="B45" s="784"/>
      <c r="C45" s="785"/>
      <c r="D45" s="785"/>
      <c r="E45" s="785"/>
      <c r="F45" s="785"/>
      <c r="G45" s="785"/>
      <c r="H45" s="785"/>
      <c r="I45" s="785"/>
      <c r="J45" s="785"/>
      <c r="K45" s="785"/>
      <c r="L45" s="785"/>
      <c r="M45" s="785"/>
      <c r="N45" s="785"/>
      <c r="O45" s="785"/>
      <c r="P45" s="786"/>
      <c r="Q45" s="736"/>
      <c r="R45" s="734"/>
      <c r="S45" s="734"/>
      <c r="T45" s="734"/>
      <c r="U45" s="734"/>
      <c r="V45" s="734"/>
      <c r="W45" s="734"/>
      <c r="X45" s="734"/>
      <c r="Y45" s="734"/>
      <c r="Z45" s="734"/>
      <c r="AA45" s="734"/>
      <c r="AB45" s="734"/>
      <c r="AC45" s="734"/>
      <c r="AD45" s="734"/>
      <c r="AE45" s="735"/>
      <c r="AF45" s="756"/>
      <c r="AG45" s="757"/>
      <c r="AH45" s="757"/>
      <c r="AI45" s="757"/>
      <c r="AJ45" s="758"/>
      <c r="AK45" s="843"/>
      <c r="AL45" s="728"/>
      <c r="AM45" s="728"/>
      <c r="AN45" s="728"/>
      <c r="AO45" s="728"/>
      <c r="AP45" s="728"/>
      <c r="AQ45" s="728"/>
      <c r="AR45" s="728"/>
      <c r="AS45" s="728"/>
      <c r="AT45" s="728"/>
      <c r="AU45" s="728"/>
      <c r="AV45" s="728"/>
      <c r="AW45" s="728"/>
      <c r="AX45" s="728"/>
      <c r="AY45" s="728"/>
      <c r="AZ45" s="840"/>
      <c r="BA45" s="840"/>
      <c r="BB45" s="840"/>
      <c r="BC45" s="840"/>
      <c r="BD45" s="840"/>
      <c r="BE45" s="841"/>
      <c r="BF45" s="841"/>
      <c r="BG45" s="841"/>
      <c r="BH45" s="841"/>
      <c r="BI45" s="842"/>
      <c r="BJ45" s="232"/>
      <c r="BK45" s="232"/>
      <c r="BL45" s="232"/>
      <c r="BM45" s="232"/>
      <c r="BN45" s="232"/>
      <c r="BO45" s="241"/>
      <c r="BP45" s="241"/>
      <c r="BQ45" s="238">
        <v>39</v>
      </c>
      <c r="BR45" s="239"/>
      <c r="BS45" s="750"/>
      <c r="BT45" s="751"/>
      <c r="BU45" s="751"/>
      <c r="BV45" s="751"/>
      <c r="BW45" s="751"/>
      <c r="BX45" s="751"/>
      <c r="BY45" s="751"/>
      <c r="BZ45" s="751"/>
      <c r="CA45" s="751"/>
      <c r="CB45" s="751"/>
      <c r="CC45" s="751"/>
      <c r="CD45" s="751"/>
      <c r="CE45" s="751"/>
      <c r="CF45" s="751"/>
      <c r="CG45" s="752"/>
      <c r="CH45" s="721"/>
      <c r="CI45" s="722"/>
      <c r="CJ45" s="722"/>
      <c r="CK45" s="722"/>
      <c r="CL45" s="723"/>
      <c r="CM45" s="721"/>
      <c r="CN45" s="722"/>
      <c r="CO45" s="722"/>
      <c r="CP45" s="722"/>
      <c r="CQ45" s="723"/>
      <c r="CR45" s="721"/>
      <c r="CS45" s="722"/>
      <c r="CT45" s="722"/>
      <c r="CU45" s="722"/>
      <c r="CV45" s="723"/>
      <c r="CW45" s="721"/>
      <c r="CX45" s="722"/>
      <c r="CY45" s="722"/>
      <c r="CZ45" s="722"/>
      <c r="DA45" s="723"/>
      <c r="DB45" s="721"/>
      <c r="DC45" s="722"/>
      <c r="DD45" s="722"/>
      <c r="DE45" s="722"/>
      <c r="DF45" s="723"/>
      <c r="DG45" s="721"/>
      <c r="DH45" s="722"/>
      <c r="DI45" s="722"/>
      <c r="DJ45" s="722"/>
      <c r="DK45" s="723"/>
      <c r="DL45" s="721"/>
      <c r="DM45" s="722"/>
      <c r="DN45" s="722"/>
      <c r="DO45" s="722"/>
      <c r="DP45" s="723"/>
      <c r="DQ45" s="721"/>
      <c r="DR45" s="722"/>
      <c r="DS45" s="722"/>
      <c r="DT45" s="722"/>
      <c r="DU45" s="723"/>
      <c r="DV45" s="750"/>
      <c r="DW45" s="751"/>
      <c r="DX45" s="751"/>
      <c r="DY45" s="751"/>
      <c r="DZ45" s="783"/>
      <c r="EA45" s="230"/>
    </row>
    <row r="46" spans="1:131" ht="26.25" customHeight="1" x14ac:dyDescent="0.2">
      <c r="A46" s="238">
        <v>19</v>
      </c>
      <c r="B46" s="784"/>
      <c r="C46" s="785"/>
      <c r="D46" s="785"/>
      <c r="E46" s="785"/>
      <c r="F46" s="785"/>
      <c r="G46" s="785"/>
      <c r="H46" s="785"/>
      <c r="I46" s="785"/>
      <c r="J46" s="785"/>
      <c r="K46" s="785"/>
      <c r="L46" s="785"/>
      <c r="M46" s="785"/>
      <c r="N46" s="785"/>
      <c r="O46" s="785"/>
      <c r="P46" s="786"/>
      <c r="Q46" s="736"/>
      <c r="R46" s="734"/>
      <c r="S46" s="734"/>
      <c r="T46" s="734"/>
      <c r="U46" s="734"/>
      <c r="V46" s="734"/>
      <c r="W46" s="734"/>
      <c r="X46" s="734"/>
      <c r="Y46" s="734"/>
      <c r="Z46" s="734"/>
      <c r="AA46" s="734"/>
      <c r="AB46" s="734"/>
      <c r="AC46" s="734"/>
      <c r="AD46" s="734"/>
      <c r="AE46" s="735"/>
      <c r="AF46" s="756"/>
      <c r="AG46" s="757"/>
      <c r="AH46" s="757"/>
      <c r="AI46" s="757"/>
      <c r="AJ46" s="758"/>
      <c r="AK46" s="843"/>
      <c r="AL46" s="728"/>
      <c r="AM46" s="728"/>
      <c r="AN46" s="728"/>
      <c r="AO46" s="728"/>
      <c r="AP46" s="728"/>
      <c r="AQ46" s="728"/>
      <c r="AR46" s="728"/>
      <c r="AS46" s="728"/>
      <c r="AT46" s="728"/>
      <c r="AU46" s="728"/>
      <c r="AV46" s="728"/>
      <c r="AW46" s="728"/>
      <c r="AX46" s="728"/>
      <c r="AY46" s="728"/>
      <c r="AZ46" s="840"/>
      <c r="BA46" s="840"/>
      <c r="BB46" s="840"/>
      <c r="BC46" s="840"/>
      <c r="BD46" s="840"/>
      <c r="BE46" s="841"/>
      <c r="BF46" s="841"/>
      <c r="BG46" s="841"/>
      <c r="BH46" s="841"/>
      <c r="BI46" s="842"/>
      <c r="BJ46" s="232"/>
      <c r="BK46" s="232"/>
      <c r="BL46" s="232"/>
      <c r="BM46" s="232"/>
      <c r="BN46" s="232"/>
      <c r="BO46" s="241"/>
      <c r="BP46" s="241"/>
      <c r="BQ46" s="238">
        <v>40</v>
      </c>
      <c r="BR46" s="239"/>
      <c r="BS46" s="750"/>
      <c r="BT46" s="751"/>
      <c r="BU46" s="751"/>
      <c r="BV46" s="751"/>
      <c r="BW46" s="751"/>
      <c r="BX46" s="751"/>
      <c r="BY46" s="751"/>
      <c r="BZ46" s="751"/>
      <c r="CA46" s="751"/>
      <c r="CB46" s="751"/>
      <c r="CC46" s="751"/>
      <c r="CD46" s="751"/>
      <c r="CE46" s="751"/>
      <c r="CF46" s="751"/>
      <c r="CG46" s="752"/>
      <c r="CH46" s="721"/>
      <c r="CI46" s="722"/>
      <c r="CJ46" s="722"/>
      <c r="CK46" s="722"/>
      <c r="CL46" s="723"/>
      <c r="CM46" s="721"/>
      <c r="CN46" s="722"/>
      <c r="CO46" s="722"/>
      <c r="CP46" s="722"/>
      <c r="CQ46" s="723"/>
      <c r="CR46" s="721"/>
      <c r="CS46" s="722"/>
      <c r="CT46" s="722"/>
      <c r="CU46" s="722"/>
      <c r="CV46" s="723"/>
      <c r="CW46" s="721"/>
      <c r="CX46" s="722"/>
      <c r="CY46" s="722"/>
      <c r="CZ46" s="722"/>
      <c r="DA46" s="723"/>
      <c r="DB46" s="721"/>
      <c r="DC46" s="722"/>
      <c r="DD46" s="722"/>
      <c r="DE46" s="722"/>
      <c r="DF46" s="723"/>
      <c r="DG46" s="721"/>
      <c r="DH46" s="722"/>
      <c r="DI46" s="722"/>
      <c r="DJ46" s="722"/>
      <c r="DK46" s="723"/>
      <c r="DL46" s="721"/>
      <c r="DM46" s="722"/>
      <c r="DN46" s="722"/>
      <c r="DO46" s="722"/>
      <c r="DP46" s="723"/>
      <c r="DQ46" s="721"/>
      <c r="DR46" s="722"/>
      <c r="DS46" s="722"/>
      <c r="DT46" s="722"/>
      <c r="DU46" s="723"/>
      <c r="DV46" s="750"/>
      <c r="DW46" s="751"/>
      <c r="DX46" s="751"/>
      <c r="DY46" s="751"/>
      <c r="DZ46" s="783"/>
      <c r="EA46" s="230"/>
    </row>
    <row r="47" spans="1:131" ht="26.25" customHeight="1" x14ac:dyDescent="0.2">
      <c r="A47" s="238">
        <v>20</v>
      </c>
      <c r="B47" s="784"/>
      <c r="C47" s="785"/>
      <c r="D47" s="785"/>
      <c r="E47" s="785"/>
      <c r="F47" s="785"/>
      <c r="G47" s="785"/>
      <c r="H47" s="785"/>
      <c r="I47" s="785"/>
      <c r="J47" s="785"/>
      <c r="K47" s="785"/>
      <c r="L47" s="785"/>
      <c r="M47" s="785"/>
      <c r="N47" s="785"/>
      <c r="O47" s="785"/>
      <c r="P47" s="786"/>
      <c r="Q47" s="736"/>
      <c r="R47" s="734"/>
      <c r="S47" s="734"/>
      <c r="T47" s="734"/>
      <c r="U47" s="734"/>
      <c r="V47" s="734"/>
      <c r="W47" s="734"/>
      <c r="X47" s="734"/>
      <c r="Y47" s="734"/>
      <c r="Z47" s="734"/>
      <c r="AA47" s="734"/>
      <c r="AB47" s="734"/>
      <c r="AC47" s="734"/>
      <c r="AD47" s="734"/>
      <c r="AE47" s="735"/>
      <c r="AF47" s="756"/>
      <c r="AG47" s="757"/>
      <c r="AH47" s="757"/>
      <c r="AI47" s="757"/>
      <c r="AJ47" s="758"/>
      <c r="AK47" s="843"/>
      <c r="AL47" s="728"/>
      <c r="AM47" s="728"/>
      <c r="AN47" s="728"/>
      <c r="AO47" s="728"/>
      <c r="AP47" s="728"/>
      <c r="AQ47" s="728"/>
      <c r="AR47" s="728"/>
      <c r="AS47" s="728"/>
      <c r="AT47" s="728"/>
      <c r="AU47" s="728"/>
      <c r="AV47" s="728"/>
      <c r="AW47" s="728"/>
      <c r="AX47" s="728"/>
      <c r="AY47" s="728"/>
      <c r="AZ47" s="840"/>
      <c r="BA47" s="840"/>
      <c r="BB47" s="840"/>
      <c r="BC47" s="840"/>
      <c r="BD47" s="840"/>
      <c r="BE47" s="841"/>
      <c r="BF47" s="841"/>
      <c r="BG47" s="841"/>
      <c r="BH47" s="841"/>
      <c r="BI47" s="842"/>
      <c r="BJ47" s="232"/>
      <c r="BK47" s="232"/>
      <c r="BL47" s="232"/>
      <c r="BM47" s="232"/>
      <c r="BN47" s="232"/>
      <c r="BO47" s="241"/>
      <c r="BP47" s="241"/>
      <c r="BQ47" s="238">
        <v>41</v>
      </c>
      <c r="BR47" s="239"/>
      <c r="BS47" s="750"/>
      <c r="BT47" s="751"/>
      <c r="BU47" s="751"/>
      <c r="BV47" s="751"/>
      <c r="BW47" s="751"/>
      <c r="BX47" s="751"/>
      <c r="BY47" s="751"/>
      <c r="BZ47" s="751"/>
      <c r="CA47" s="751"/>
      <c r="CB47" s="751"/>
      <c r="CC47" s="751"/>
      <c r="CD47" s="751"/>
      <c r="CE47" s="751"/>
      <c r="CF47" s="751"/>
      <c r="CG47" s="752"/>
      <c r="CH47" s="721"/>
      <c r="CI47" s="722"/>
      <c r="CJ47" s="722"/>
      <c r="CK47" s="722"/>
      <c r="CL47" s="723"/>
      <c r="CM47" s="721"/>
      <c r="CN47" s="722"/>
      <c r="CO47" s="722"/>
      <c r="CP47" s="722"/>
      <c r="CQ47" s="723"/>
      <c r="CR47" s="721"/>
      <c r="CS47" s="722"/>
      <c r="CT47" s="722"/>
      <c r="CU47" s="722"/>
      <c r="CV47" s="723"/>
      <c r="CW47" s="721"/>
      <c r="CX47" s="722"/>
      <c r="CY47" s="722"/>
      <c r="CZ47" s="722"/>
      <c r="DA47" s="723"/>
      <c r="DB47" s="721"/>
      <c r="DC47" s="722"/>
      <c r="DD47" s="722"/>
      <c r="DE47" s="722"/>
      <c r="DF47" s="723"/>
      <c r="DG47" s="721"/>
      <c r="DH47" s="722"/>
      <c r="DI47" s="722"/>
      <c r="DJ47" s="722"/>
      <c r="DK47" s="723"/>
      <c r="DL47" s="721"/>
      <c r="DM47" s="722"/>
      <c r="DN47" s="722"/>
      <c r="DO47" s="722"/>
      <c r="DP47" s="723"/>
      <c r="DQ47" s="721"/>
      <c r="DR47" s="722"/>
      <c r="DS47" s="722"/>
      <c r="DT47" s="722"/>
      <c r="DU47" s="723"/>
      <c r="DV47" s="750"/>
      <c r="DW47" s="751"/>
      <c r="DX47" s="751"/>
      <c r="DY47" s="751"/>
      <c r="DZ47" s="783"/>
      <c r="EA47" s="230"/>
    </row>
    <row r="48" spans="1:131" ht="26.25" customHeight="1" x14ac:dyDescent="0.2">
      <c r="A48" s="238">
        <v>21</v>
      </c>
      <c r="B48" s="784"/>
      <c r="C48" s="785"/>
      <c r="D48" s="785"/>
      <c r="E48" s="785"/>
      <c r="F48" s="785"/>
      <c r="G48" s="785"/>
      <c r="H48" s="785"/>
      <c r="I48" s="785"/>
      <c r="J48" s="785"/>
      <c r="K48" s="785"/>
      <c r="L48" s="785"/>
      <c r="M48" s="785"/>
      <c r="N48" s="785"/>
      <c r="O48" s="785"/>
      <c r="P48" s="786"/>
      <c r="Q48" s="736"/>
      <c r="R48" s="734"/>
      <c r="S48" s="734"/>
      <c r="T48" s="734"/>
      <c r="U48" s="734"/>
      <c r="V48" s="734"/>
      <c r="W48" s="734"/>
      <c r="X48" s="734"/>
      <c r="Y48" s="734"/>
      <c r="Z48" s="734"/>
      <c r="AA48" s="734"/>
      <c r="AB48" s="734"/>
      <c r="AC48" s="734"/>
      <c r="AD48" s="734"/>
      <c r="AE48" s="735"/>
      <c r="AF48" s="756"/>
      <c r="AG48" s="757"/>
      <c r="AH48" s="757"/>
      <c r="AI48" s="757"/>
      <c r="AJ48" s="758"/>
      <c r="AK48" s="843"/>
      <c r="AL48" s="728"/>
      <c r="AM48" s="728"/>
      <c r="AN48" s="728"/>
      <c r="AO48" s="728"/>
      <c r="AP48" s="728"/>
      <c r="AQ48" s="728"/>
      <c r="AR48" s="728"/>
      <c r="AS48" s="728"/>
      <c r="AT48" s="728"/>
      <c r="AU48" s="728"/>
      <c r="AV48" s="728"/>
      <c r="AW48" s="728"/>
      <c r="AX48" s="728"/>
      <c r="AY48" s="728"/>
      <c r="AZ48" s="840"/>
      <c r="BA48" s="840"/>
      <c r="BB48" s="840"/>
      <c r="BC48" s="840"/>
      <c r="BD48" s="840"/>
      <c r="BE48" s="841"/>
      <c r="BF48" s="841"/>
      <c r="BG48" s="841"/>
      <c r="BH48" s="841"/>
      <c r="BI48" s="842"/>
      <c r="BJ48" s="232"/>
      <c r="BK48" s="232"/>
      <c r="BL48" s="232"/>
      <c r="BM48" s="232"/>
      <c r="BN48" s="232"/>
      <c r="BO48" s="241"/>
      <c r="BP48" s="241"/>
      <c r="BQ48" s="238">
        <v>42</v>
      </c>
      <c r="BR48" s="239"/>
      <c r="BS48" s="750"/>
      <c r="BT48" s="751"/>
      <c r="BU48" s="751"/>
      <c r="BV48" s="751"/>
      <c r="BW48" s="751"/>
      <c r="BX48" s="751"/>
      <c r="BY48" s="751"/>
      <c r="BZ48" s="751"/>
      <c r="CA48" s="751"/>
      <c r="CB48" s="751"/>
      <c r="CC48" s="751"/>
      <c r="CD48" s="751"/>
      <c r="CE48" s="751"/>
      <c r="CF48" s="751"/>
      <c r="CG48" s="752"/>
      <c r="CH48" s="721"/>
      <c r="CI48" s="722"/>
      <c r="CJ48" s="722"/>
      <c r="CK48" s="722"/>
      <c r="CL48" s="723"/>
      <c r="CM48" s="721"/>
      <c r="CN48" s="722"/>
      <c r="CO48" s="722"/>
      <c r="CP48" s="722"/>
      <c r="CQ48" s="723"/>
      <c r="CR48" s="721"/>
      <c r="CS48" s="722"/>
      <c r="CT48" s="722"/>
      <c r="CU48" s="722"/>
      <c r="CV48" s="723"/>
      <c r="CW48" s="721"/>
      <c r="CX48" s="722"/>
      <c r="CY48" s="722"/>
      <c r="CZ48" s="722"/>
      <c r="DA48" s="723"/>
      <c r="DB48" s="721"/>
      <c r="DC48" s="722"/>
      <c r="DD48" s="722"/>
      <c r="DE48" s="722"/>
      <c r="DF48" s="723"/>
      <c r="DG48" s="721"/>
      <c r="DH48" s="722"/>
      <c r="DI48" s="722"/>
      <c r="DJ48" s="722"/>
      <c r="DK48" s="723"/>
      <c r="DL48" s="721"/>
      <c r="DM48" s="722"/>
      <c r="DN48" s="722"/>
      <c r="DO48" s="722"/>
      <c r="DP48" s="723"/>
      <c r="DQ48" s="721"/>
      <c r="DR48" s="722"/>
      <c r="DS48" s="722"/>
      <c r="DT48" s="722"/>
      <c r="DU48" s="723"/>
      <c r="DV48" s="750"/>
      <c r="DW48" s="751"/>
      <c r="DX48" s="751"/>
      <c r="DY48" s="751"/>
      <c r="DZ48" s="783"/>
      <c r="EA48" s="230"/>
    </row>
    <row r="49" spans="1:131" ht="26.25" customHeight="1" x14ac:dyDescent="0.2">
      <c r="A49" s="238">
        <v>22</v>
      </c>
      <c r="B49" s="784"/>
      <c r="C49" s="785"/>
      <c r="D49" s="785"/>
      <c r="E49" s="785"/>
      <c r="F49" s="785"/>
      <c r="G49" s="785"/>
      <c r="H49" s="785"/>
      <c r="I49" s="785"/>
      <c r="J49" s="785"/>
      <c r="K49" s="785"/>
      <c r="L49" s="785"/>
      <c r="M49" s="785"/>
      <c r="N49" s="785"/>
      <c r="O49" s="785"/>
      <c r="P49" s="786"/>
      <c r="Q49" s="736"/>
      <c r="R49" s="734"/>
      <c r="S49" s="734"/>
      <c r="T49" s="734"/>
      <c r="U49" s="734"/>
      <c r="V49" s="734"/>
      <c r="W49" s="734"/>
      <c r="X49" s="734"/>
      <c r="Y49" s="734"/>
      <c r="Z49" s="734"/>
      <c r="AA49" s="734"/>
      <c r="AB49" s="734"/>
      <c r="AC49" s="734"/>
      <c r="AD49" s="734"/>
      <c r="AE49" s="735"/>
      <c r="AF49" s="756"/>
      <c r="AG49" s="757"/>
      <c r="AH49" s="757"/>
      <c r="AI49" s="757"/>
      <c r="AJ49" s="758"/>
      <c r="AK49" s="843"/>
      <c r="AL49" s="728"/>
      <c r="AM49" s="728"/>
      <c r="AN49" s="728"/>
      <c r="AO49" s="728"/>
      <c r="AP49" s="728"/>
      <c r="AQ49" s="728"/>
      <c r="AR49" s="728"/>
      <c r="AS49" s="728"/>
      <c r="AT49" s="728"/>
      <c r="AU49" s="728"/>
      <c r="AV49" s="728"/>
      <c r="AW49" s="728"/>
      <c r="AX49" s="728"/>
      <c r="AY49" s="728"/>
      <c r="AZ49" s="840"/>
      <c r="BA49" s="840"/>
      <c r="BB49" s="840"/>
      <c r="BC49" s="840"/>
      <c r="BD49" s="840"/>
      <c r="BE49" s="841"/>
      <c r="BF49" s="841"/>
      <c r="BG49" s="841"/>
      <c r="BH49" s="841"/>
      <c r="BI49" s="842"/>
      <c r="BJ49" s="232"/>
      <c r="BK49" s="232"/>
      <c r="BL49" s="232"/>
      <c r="BM49" s="232"/>
      <c r="BN49" s="232"/>
      <c r="BO49" s="241"/>
      <c r="BP49" s="241"/>
      <c r="BQ49" s="238">
        <v>43</v>
      </c>
      <c r="BR49" s="239"/>
      <c r="BS49" s="750"/>
      <c r="BT49" s="751"/>
      <c r="BU49" s="751"/>
      <c r="BV49" s="751"/>
      <c r="BW49" s="751"/>
      <c r="BX49" s="751"/>
      <c r="BY49" s="751"/>
      <c r="BZ49" s="751"/>
      <c r="CA49" s="751"/>
      <c r="CB49" s="751"/>
      <c r="CC49" s="751"/>
      <c r="CD49" s="751"/>
      <c r="CE49" s="751"/>
      <c r="CF49" s="751"/>
      <c r="CG49" s="752"/>
      <c r="CH49" s="721"/>
      <c r="CI49" s="722"/>
      <c r="CJ49" s="722"/>
      <c r="CK49" s="722"/>
      <c r="CL49" s="723"/>
      <c r="CM49" s="721"/>
      <c r="CN49" s="722"/>
      <c r="CO49" s="722"/>
      <c r="CP49" s="722"/>
      <c r="CQ49" s="723"/>
      <c r="CR49" s="721"/>
      <c r="CS49" s="722"/>
      <c r="CT49" s="722"/>
      <c r="CU49" s="722"/>
      <c r="CV49" s="723"/>
      <c r="CW49" s="721"/>
      <c r="CX49" s="722"/>
      <c r="CY49" s="722"/>
      <c r="CZ49" s="722"/>
      <c r="DA49" s="723"/>
      <c r="DB49" s="721"/>
      <c r="DC49" s="722"/>
      <c r="DD49" s="722"/>
      <c r="DE49" s="722"/>
      <c r="DF49" s="723"/>
      <c r="DG49" s="721"/>
      <c r="DH49" s="722"/>
      <c r="DI49" s="722"/>
      <c r="DJ49" s="722"/>
      <c r="DK49" s="723"/>
      <c r="DL49" s="721"/>
      <c r="DM49" s="722"/>
      <c r="DN49" s="722"/>
      <c r="DO49" s="722"/>
      <c r="DP49" s="723"/>
      <c r="DQ49" s="721"/>
      <c r="DR49" s="722"/>
      <c r="DS49" s="722"/>
      <c r="DT49" s="722"/>
      <c r="DU49" s="723"/>
      <c r="DV49" s="750"/>
      <c r="DW49" s="751"/>
      <c r="DX49" s="751"/>
      <c r="DY49" s="751"/>
      <c r="DZ49" s="783"/>
      <c r="EA49" s="230"/>
    </row>
    <row r="50" spans="1:131" ht="26.25" customHeight="1" x14ac:dyDescent="0.2">
      <c r="A50" s="238">
        <v>23</v>
      </c>
      <c r="B50" s="784"/>
      <c r="C50" s="785"/>
      <c r="D50" s="785"/>
      <c r="E50" s="785"/>
      <c r="F50" s="785"/>
      <c r="G50" s="785"/>
      <c r="H50" s="785"/>
      <c r="I50" s="785"/>
      <c r="J50" s="785"/>
      <c r="K50" s="785"/>
      <c r="L50" s="785"/>
      <c r="M50" s="785"/>
      <c r="N50" s="785"/>
      <c r="O50" s="785"/>
      <c r="P50" s="786"/>
      <c r="Q50" s="844"/>
      <c r="R50" s="845"/>
      <c r="S50" s="845"/>
      <c r="T50" s="845"/>
      <c r="U50" s="845"/>
      <c r="V50" s="845"/>
      <c r="W50" s="845"/>
      <c r="X50" s="845"/>
      <c r="Y50" s="845"/>
      <c r="Z50" s="845"/>
      <c r="AA50" s="845"/>
      <c r="AB50" s="845"/>
      <c r="AC50" s="845"/>
      <c r="AD50" s="845"/>
      <c r="AE50" s="846"/>
      <c r="AF50" s="756"/>
      <c r="AG50" s="757"/>
      <c r="AH50" s="757"/>
      <c r="AI50" s="757"/>
      <c r="AJ50" s="758"/>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32"/>
      <c r="BK50" s="232"/>
      <c r="BL50" s="232"/>
      <c r="BM50" s="232"/>
      <c r="BN50" s="232"/>
      <c r="BO50" s="241"/>
      <c r="BP50" s="241"/>
      <c r="BQ50" s="238">
        <v>44</v>
      </c>
      <c r="BR50" s="239"/>
      <c r="BS50" s="750"/>
      <c r="BT50" s="751"/>
      <c r="BU50" s="751"/>
      <c r="BV50" s="751"/>
      <c r="BW50" s="751"/>
      <c r="BX50" s="751"/>
      <c r="BY50" s="751"/>
      <c r="BZ50" s="751"/>
      <c r="CA50" s="751"/>
      <c r="CB50" s="751"/>
      <c r="CC50" s="751"/>
      <c r="CD50" s="751"/>
      <c r="CE50" s="751"/>
      <c r="CF50" s="751"/>
      <c r="CG50" s="752"/>
      <c r="CH50" s="721"/>
      <c r="CI50" s="722"/>
      <c r="CJ50" s="722"/>
      <c r="CK50" s="722"/>
      <c r="CL50" s="723"/>
      <c r="CM50" s="721"/>
      <c r="CN50" s="722"/>
      <c r="CO50" s="722"/>
      <c r="CP50" s="722"/>
      <c r="CQ50" s="723"/>
      <c r="CR50" s="721"/>
      <c r="CS50" s="722"/>
      <c r="CT50" s="722"/>
      <c r="CU50" s="722"/>
      <c r="CV50" s="723"/>
      <c r="CW50" s="721"/>
      <c r="CX50" s="722"/>
      <c r="CY50" s="722"/>
      <c r="CZ50" s="722"/>
      <c r="DA50" s="723"/>
      <c r="DB50" s="721"/>
      <c r="DC50" s="722"/>
      <c r="DD50" s="722"/>
      <c r="DE50" s="722"/>
      <c r="DF50" s="723"/>
      <c r="DG50" s="721"/>
      <c r="DH50" s="722"/>
      <c r="DI50" s="722"/>
      <c r="DJ50" s="722"/>
      <c r="DK50" s="723"/>
      <c r="DL50" s="721"/>
      <c r="DM50" s="722"/>
      <c r="DN50" s="722"/>
      <c r="DO50" s="722"/>
      <c r="DP50" s="723"/>
      <c r="DQ50" s="721"/>
      <c r="DR50" s="722"/>
      <c r="DS50" s="722"/>
      <c r="DT50" s="722"/>
      <c r="DU50" s="723"/>
      <c r="DV50" s="750"/>
      <c r="DW50" s="751"/>
      <c r="DX50" s="751"/>
      <c r="DY50" s="751"/>
      <c r="DZ50" s="783"/>
      <c r="EA50" s="230"/>
    </row>
    <row r="51" spans="1:131" ht="26.25" customHeight="1" x14ac:dyDescent="0.2">
      <c r="A51" s="238">
        <v>24</v>
      </c>
      <c r="B51" s="784"/>
      <c r="C51" s="785"/>
      <c r="D51" s="785"/>
      <c r="E51" s="785"/>
      <c r="F51" s="785"/>
      <c r="G51" s="785"/>
      <c r="H51" s="785"/>
      <c r="I51" s="785"/>
      <c r="J51" s="785"/>
      <c r="K51" s="785"/>
      <c r="L51" s="785"/>
      <c r="M51" s="785"/>
      <c r="N51" s="785"/>
      <c r="O51" s="785"/>
      <c r="P51" s="786"/>
      <c r="Q51" s="844"/>
      <c r="R51" s="845"/>
      <c r="S51" s="845"/>
      <c r="T51" s="845"/>
      <c r="U51" s="845"/>
      <c r="V51" s="845"/>
      <c r="W51" s="845"/>
      <c r="X51" s="845"/>
      <c r="Y51" s="845"/>
      <c r="Z51" s="845"/>
      <c r="AA51" s="845"/>
      <c r="AB51" s="845"/>
      <c r="AC51" s="845"/>
      <c r="AD51" s="845"/>
      <c r="AE51" s="846"/>
      <c r="AF51" s="756"/>
      <c r="AG51" s="757"/>
      <c r="AH51" s="757"/>
      <c r="AI51" s="757"/>
      <c r="AJ51" s="758"/>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32"/>
      <c r="BK51" s="232"/>
      <c r="BL51" s="232"/>
      <c r="BM51" s="232"/>
      <c r="BN51" s="232"/>
      <c r="BO51" s="241"/>
      <c r="BP51" s="241"/>
      <c r="BQ51" s="238">
        <v>45</v>
      </c>
      <c r="BR51" s="239"/>
      <c r="BS51" s="750"/>
      <c r="BT51" s="751"/>
      <c r="BU51" s="751"/>
      <c r="BV51" s="751"/>
      <c r="BW51" s="751"/>
      <c r="BX51" s="751"/>
      <c r="BY51" s="751"/>
      <c r="BZ51" s="751"/>
      <c r="CA51" s="751"/>
      <c r="CB51" s="751"/>
      <c r="CC51" s="751"/>
      <c r="CD51" s="751"/>
      <c r="CE51" s="751"/>
      <c r="CF51" s="751"/>
      <c r="CG51" s="752"/>
      <c r="CH51" s="721"/>
      <c r="CI51" s="722"/>
      <c r="CJ51" s="722"/>
      <c r="CK51" s="722"/>
      <c r="CL51" s="723"/>
      <c r="CM51" s="721"/>
      <c r="CN51" s="722"/>
      <c r="CO51" s="722"/>
      <c r="CP51" s="722"/>
      <c r="CQ51" s="723"/>
      <c r="CR51" s="721"/>
      <c r="CS51" s="722"/>
      <c r="CT51" s="722"/>
      <c r="CU51" s="722"/>
      <c r="CV51" s="723"/>
      <c r="CW51" s="721"/>
      <c r="CX51" s="722"/>
      <c r="CY51" s="722"/>
      <c r="CZ51" s="722"/>
      <c r="DA51" s="723"/>
      <c r="DB51" s="721"/>
      <c r="DC51" s="722"/>
      <c r="DD51" s="722"/>
      <c r="DE51" s="722"/>
      <c r="DF51" s="723"/>
      <c r="DG51" s="721"/>
      <c r="DH51" s="722"/>
      <c r="DI51" s="722"/>
      <c r="DJ51" s="722"/>
      <c r="DK51" s="723"/>
      <c r="DL51" s="721"/>
      <c r="DM51" s="722"/>
      <c r="DN51" s="722"/>
      <c r="DO51" s="722"/>
      <c r="DP51" s="723"/>
      <c r="DQ51" s="721"/>
      <c r="DR51" s="722"/>
      <c r="DS51" s="722"/>
      <c r="DT51" s="722"/>
      <c r="DU51" s="723"/>
      <c r="DV51" s="750"/>
      <c r="DW51" s="751"/>
      <c r="DX51" s="751"/>
      <c r="DY51" s="751"/>
      <c r="DZ51" s="783"/>
      <c r="EA51" s="230"/>
    </row>
    <row r="52" spans="1:131" ht="26.25" customHeight="1" x14ac:dyDescent="0.2">
      <c r="A52" s="238">
        <v>25</v>
      </c>
      <c r="B52" s="784"/>
      <c r="C52" s="785"/>
      <c r="D52" s="785"/>
      <c r="E52" s="785"/>
      <c r="F52" s="785"/>
      <c r="G52" s="785"/>
      <c r="H52" s="785"/>
      <c r="I52" s="785"/>
      <c r="J52" s="785"/>
      <c r="K52" s="785"/>
      <c r="L52" s="785"/>
      <c r="M52" s="785"/>
      <c r="N52" s="785"/>
      <c r="O52" s="785"/>
      <c r="P52" s="786"/>
      <c r="Q52" s="844"/>
      <c r="R52" s="845"/>
      <c r="S52" s="845"/>
      <c r="T52" s="845"/>
      <c r="U52" s="845"/>
      <c r="V52" s="845"/>
      <c r="W52" s="845"/>
      <c r="X52" s="845"/>
      <c r="Y52" s="845"/>
      <c r="Z52" s="845"/>
      <c r="AA52" s="845"/>
      <c r="AB52" s="845"/>
      <c r="AC52" s="845"/>
      <c r="AD52" s="845"/>
      <c r="AE52" s="846"/>
      <c r="AF52" s="756"/>
      <c r="AG52" s="757"/>
      <c r="AH52" s="757"/>
      <c r="AI52" s="757"/>
      <c r="AJ52" s="758"/>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32"/>
      <c r="BK52" s="232"/>
      <c r="BL52" s="232"/>
      <c r="BM52" s="232"/>
      <c r="BN52" s="232"/>
      <c r="BO52" s="241"/>
      <c r="BP52" s="241"/>
      <c r="BQ52" s="238">
        <v>46</v>
      </c>
      <c r="BR52" s="239"/>
      <c r="BS52" s="750"/>
      <c r="BT52" s="751"/>
      <c r="BU52" s="751"/>
      <c r="BV52" s="751"/>
      <c r="BW52" s="751"/>
      <c r="BX52" s="751"/>
      <c r="BY52" s="751"/>
      <c r="BZ52" s="751"/>
      <c r="CA52" s="751"/>
      <c r="CB52" s="751"/>
      <c r="CC52" s="751"/>
      <c r="CD52" s="751"/>
      <c r="CE52" s="751"/>
      <c r="CF52" s="751"/>
      <c r="CG52" s="752"/>
      <c r="CH52" s="721"/>
      <c r="CI52" s="722"/>
      <c r="CJ52" s="722"/>
      <c r="CK52" s="722"/>
      <c r="CL52" s="723"/>
      <c r="CM52" s="721"/>
      <c r="CN52" s="722"/>
      <c r="CO52" s="722"/>
      <c r="CP52" s="722"/>
      <c r="CQ52" s="723"/>
      <c r="CR52" s="721"/>
      <c r="CS52" s="722"/>
      <c r="CT52" s="722"/>
      <c r="CU52" s="722"/>
      <c r="CV52" s="723"/>
      <c r="CW52" s="721"/>
      <c r="CX52" s="722"/>
      <c r="CY52" s="722"/>
      <c r="CZ52" s="722"/>
      <c r="DA52" s="723"/>
      <c r="DB52" s="721"/>
      <c r="DC52" s="722"/>
      <c r="DD52" s="722"/>
      <c r="DE52" s="722"/>
      <c r="DF52" s="723"/>
      <c r="DG52" s="721"/>
      <c r="DH52" s="722"/>
      <c r="DI52" s="722"/>
      <c r="DJ52" s="722"/>
      <c r="DK52" s="723"/>
      <c r="DL52" s="721"/>
      <c r="DM52" s="722"/>
      <c r="DN52" s="722"/>
      <c r="DO52" s="722"/>
      <c r="DP52" s="723"/>
      <c r="DQ52" s="721"/>
      <c r="DR52" s="722"/>
      <c r="DS52" s="722"/>
      <c r="DT52" s="722"/>
      <c r="DU52" s="723"/>
      <c r="DV52" s="750"/>
      <c r="DW52" s="751"/>
      <c r="DX52" s="751"/>
      <c r="DY52" s="751"/>
      <c r="DZ52" s="783"/>
      <c r="EA52" s="230"/>
    </row>
    <row r="53" spans="1:131" ht="26.25" customHeight="1" x14ac:dyDescent="0.2">
      <c r="A53" s="238">
        <v>26</v>
      </c>
      <c r="B53" s="784"/>
      <c r="C53" s="785"/>
      <c r="D53" s="785"/>
      <c r="E53" s="785"/>
      <c r="F53" s="785"/>
      <c r="G53" s="785"/>
      <c r="H53" s="785"/>
      <c r="I53" s="785"/>
      <c r="J53" s="785"/>
      <c r="K53" s="785"/>
      <c r="L53" s="785"/>
      <c r="M53" s="785"/>
      <c r="N53" s="785"/>
      <c r="O53" s="785"/>
      <c r="P53" s="786"/>
      <c r="Q53" s="844"/>
      <c r="R53" s="845"/>
      <c r="S53" s="845"/>
      <c r="T53" s="845"/>
      <c r="U53" s="845"/>
      <c r="V53" s="845"/>
      <c r="W53" s="845"/>
      <c r="X53" s="845"/>
      <c r="Y53" s="845"/>
      <c r="Z53" s="845"/>
      <c r="AA53" s="845"/>
      <c r="AB53" s="845"/>
      <c r="AC53" s="845"/>
      <c r="AD53" s="845"/>
      <c r="AE53" s="846"/>
      <c r="AF53" s="756"/>
      <c r="AG53" s="757"/>
      <c r="AH53" s="757"/>
      <c r="AI53" s="757"/>
      <c r="AJ53" s="758"/>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32"/>
      <c r="BK53" s="232"/>
      <c r="BL53" s="232"/>
      <c r="BM53" s="232"/>
      <c r="BN53" s="232"/>
      <c r="BO53" s="241"/>
      <c r="BP53" s="241"/>
      <c r="BQ53" s="238">
        <v>47</v>
      </c>
      <c r="BR53" s="239"/>
      <c r="BS53" s="750"/>
      <c r="BT53" s="751"/>
      <c r="BU53" s="751"/>
      <c r="BV53" s="751"/>
      <c r="BW53" s="751"/>
      <c r="BX53" s="751"/>
      <c r="BY53" s="751"/>
      <c r="BZ53" s="751"/>
      <c r="CA53" s="751"/>
      <c r="CB53" s="751"/>
      <c r="CC53" s="751"/>
      <c r="CD53" s="751"/>
      <c r="CE53" s="751"/>
      <c r="CF53" s="751"/>
      <c r="CG53" s="752"/>
      <c r="CH53" s="721"/>
      <c r="CI53" s="722"/>
      <c r="CJ53" s="722"/>
      <c r="CK53" s="722"/>
      <c r="CL53" s="723"/>
      <c r="CM53" s="721"/>
      <c r="CN53" s="722"/>
      <c r="CO53" s="722"/>
      <c r="CP53" s="722"/>
      <c r="CQ53" s="723"/>
      <c r="CR53" s="721"/>
      <c r="CS53" s="722"/>
      <c r="CT53" s="722"/>
      <c r="CU53" s="722"/>
      <c r="CV53" s="723"/>
      <c r="CW53" s="721"/>
      <c r="CX53" s="722"/>
      <c r="CY53" s="722"/>
      <c r="CZ53" s="722"/>
      <c r="DA53" s="723"/>
      <c r="DB53" s="721"/>
      <c r="DC53" s="722"/>
      <c r="DD53" s="722"/>
      <c r="DE53" s="722"/>
      <c r="DF53" s="723"/>
      <c r="DG53" s="721"/>
      <c r="DH53" s="722"/>
      <c r="DI53" s="722"/>
      <c r="DJ53" s="722"/>
      <c r="DK53" s="723"/>
      <c r="DL53" s="721"/>
      <c r="DM53" s="722"/>
      <c r="DN53" s="722"/>
      <c r="DO53" s="722"/>
      <c r="DP53" s="723"/>
      <c r="DQ53" s="721"/>
      <c r="DR53" s="722"/>
      <c r="DS53" s="722"/>
      <c r="DT53" s="722"/>
      <c r="DU53" s="723"/>
      <c r="DV53" s="750"/>
      <c r="DW53" s="751"/>
      <c r="DX53" s="751"/>
      <c r="DY53" s="751"/>
      <c r="DZ53" s="783"/>
      <c r="EA53" s="230"/>
    </row>
    <row r="54" spans="1:131" ht="26.25" customHeight="1" x14ac:dyDescent="0.2">
      <c r="A54" s="238">
        <v>27</v>
      </c>
      <c r="B54" s="784"/>
      <c r="C54" s="785"/>
      <c r="D54" s="785"/>
      <c r="E54" s="785"/>
      <c r="F54" s="785"/>
      <c r="G54" s="785"/>
      <c r="H54" s="785"/>
      <c r="I54" s="785"/>
      <c r="J54" s="785"/>
      <c r="K54" s="785"/>
      <c r="L54" s="785"/>
      <c r="M54" s="785"/>
      <c r="N54" s="785"/>
      <c r="O54" s="785"/>
      <c r="P54" s="786"/>
      <c r="Q54" s="844"/>
      <c r="R54" s="845"/>
      <c r="S54" s="845"/>
      <c r="T54" s="845"/>
      <c r="U54" s="845"/>
      <c r="V54" s="845"/>
      <c r="W54" s="845"/>
      <c r="X54" s="845"/>
      <c r="Y54" s="845"/>
      <c r="Z54" s="845"/>
      <c r="AA54" s="845"/>
      <c r="AB54" s="845"/>
      <c r="AC54" s="845"/>
      <c r="AD54" s="845"/>
      <c r="AE54" s="846"/>
      <c r="AF54" s="756"/>
      <c r="AG54" s="757"/>
      <c r="AH54" s="757"/>
      <c r="AI54" s="757"/>
      <c r="AJ54" s="758"/>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32"/>
      <c r="BK54" s="232"/>
      <c r="BL54" s="232"/>
      <c r="BM54" s="232"/>
      <c r="BN54" s="232"/>
      <c r="BO54" s="241"/>
      <c r="BP54" s="241"/>
      <c r="BQ54" s="238">
        <v>48</v>
      </c>
      <c r="BR54" s="239"/>
      <c r="BS54" s="750"/>
      <c r="BT54" s="751"/>
      <c r="BU54" s="751"/>
      <c r="BV54" s="751"/>
      <c r="BW54" s="751"/>
      <c r="BX54" s="751"/>
      <c r="BY54" s="751"/>
      <c r="BZ54" s="751"/>
      <c r="CA54" s="751"/>
      <c r="CB54" s="751"/>
      <c r="CC54" s="751"/>
      <c r="CD54" s="751"/>
      <c r="CE54" s="751"/>
      <c r="CF54" s="751"/>
      <c r="CG54" s="752"/>
      <c r="CH54" s="721"/>
      <c r="CI54" s="722"/>
      <c r="CJ54" s="722"/>
      <c r="CK54" s="722"/>
      <c r="CL54" s="723"/>
      <c r="CM54" s="721"/>
      <c r="CN54" s="722"/>
      <c r="CO54" s="722"/>
      <c r="CP54" s="722"/>
      <c r="CQ54" s="723"/>
      <c r="CR54" s="721"/>
      <c r="CS54" s="722"/>
      <c r="CT54" s="722"/>
      <c r="CU54" s="722"/>
      <c r="CV54" s="723"/>
      <c r="CW54" s="721"/>
      <c r="CX54" s="722"/>
      <c r="CY54" s="722"/>
      <c r="CZ54" s="722"/>
      <c r="DA54" s="723"/>
      <c r="DB54" s="721"/>
      <c r="DC54" s="722"/>
      <c r="DD54" s="722"/>
      <c r="DE54" s="722"/>
      <c r="DF54" s="723"/>
      <c r="DG54" s="721"/>
      <c r="DH54" s="722"/>
      <c r="DI54" s="722"/>
      <c r="DJ54" s="722"/>
      <c r="DK54" s="723"/>
      <c r="DL54" s="721"/>
      <c r="DM54" s="722"/>
      <c r="DN54" s="722"/>
      <c r="DO54" s="722"/>
      <c r="DP54" s="723"/>
      <c r="DQ54" s="721"/>
      <c r="DR54" s="722"/>
      <c r="DS54" s="722"/>
      <c r="DT54" s="722"/>
      <c r="DU54" s="723"/>
      <c r="DV54" s="750"/>
      <c r="DW54" s="751"/>
      <c r="DX54" s="751"/>
      <c r="DY54" s="751"/>
      <c r="DZ54" s="783"/>
      <c r="EA54" s="230"/>
    </row>
    <row r="55" spans="1:131" ht="26.25" customHeight="1" x14ac:dyDescent="0.2">
      <c r="A55" s="238">
        <v>28</v>
      </c>
      <c r="B55" s="784"/>
      <c r="C55" s="785"/>
      <c r="D55" s="785"/>
      <c r="E55" s="785"/>
      <c r="F55" s="785"/>
      <c r="G55" s="785"/>
      <c r="H55" s="785"/>
      <c r="I55" s="785"/>
      <c r="J55" s="785"/>
      <c r="K55" s="785"/>
      <c r="L55" s="785"/>
      <c r="M55" s="785"/>
      <c r="N55" s="785"/>
      <c r="O55" s="785"/>
      <c r="P55" s="786"/>
      <c r="Q55" s="844"/>
      <c r="R55" s="845"/>
      <c r="S55" s="845"/>
      <c r="T55" s="845"/>
      <c r="U55" s="845"/>
      <c r="V55" s="845"/>
      <c r="W55" s="845"/>
      <c r="X55" s="845"/>
      <c r="Y55" s="845"/>
      <c r="Z55" s="845"/>
      <c r="AA55" s="845"/>
      <c r="AB55" s="845"/>
      <c r="AC55" s="845"/>
      <c r="AD55" s="845"/>
      <c r="AE55" s="846"/>
      <c r="AF55" s="756"/>
      <c r="AG55" s="757"/>
      <c r="AH55" s="757"/>
      <c r="AI55" s="757"/>
      <c r="AJ55" s="758"/>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32"/>
      <c r="BK55" s="232"/>
      <c r="BL55" s="232"/>
      <c r="BM55" s="232"/>
      <c r="BN55" s="232"/>
      <c r="BO55" s="241"/>
      <c r="BP55" s="241"/>
      <c r="BQ55" s="238">
        <v>49</v>
      </c>
      <c r="BR55" s="239"/>
      <c r="BS55" s="750"/>
      <c r="BT55" s="751"/>
      <c r="BU55" s="751"/>
      <c r="BV55" s="751"/>
      <c r="BW55" s="751"/>
      <c r="BX55" s="751"/>
      <c r="BY55" s="751"/>
      <c r="BZ55" s="751"/>
      <c r="CA55" s="751"/>
      <c r="CB55" s="751"/>
      <c r="CC55" s="751"/>
      <c r="CD55" s="751"/>
      <c r="CE55" s="751"/>
      <c r="CF55" s="751"/>
      <c r="CG55" s="752"/>
      <c r="CH55" s="721"/>
      <c r="CI55" s="722"/>
      <c r="CJ55" s="722"/>
      <c r="CK55" s="722"/>
      <c r="CL55" s="723"/>
      <c r="CM55" s="721"/>
      <c r="CN55" s="722"/>
      <c r="CO55" s="722"/>
      <c r="CP55" s="722"/>
      <c r="CQ55" s="723"/>
      <c r="CR55" s="721"/>
      <c r="CS55" s="722"/>
      <c r="CT55" s="722"/>
      <c r="CU55" s="722"/>
      <c r="CV55" s="723"/>
      <c r="CW55" s="721"/>
      <c r="CX55" s="722"/>
      <c r="CY55" s="722"/>
      <c r="CZ55" s="722"/>
      <c r="DA55" s="723"/>
      <c r="DB55" s="721"/>
      <c r="DC55" s="722"/>
      <c r="DD55" s="722"/>
      <c r="DE55" s="722"/>
      <c r="DF55" s="723"/>
      <c r="DG55" s="721"/>
      <c r="DH55" s="722"/>
      <c r="DI55" s="722"/>
      <c r="DJ55" s="722"/>
      <c r="DK55" s="723"/>
      <c r="DL55" s="721"/>
      <c r="DM55" s="722"/>
      <c r="DN55" s="722"/>
      <c r="DO55" s="722"/>
      <c r="DP55" s="723"/>
      <c r="DQ55" s="721"/>
      <c r="DR55" s="722"/>
      <c r="DS55" s="722"/>
      <c r="DT55" s="722"/>
      <c r="DU55" s="723"/>
      <c r="DV55" s="750"/>
      <c r="DW55" s="751"/>
      <c r="DX55" s="751"/>
      <c r="DY55" s="751"/>
      <c r="DZ55" s="783"/>
      <c r="EA55" s="230"/>
    </row>
    <row r="56" spans="1:131" ht="26.25" customHeight="1" x14ac:dyDescent="0.2">
      <c r="A56" s="238">
        <v>29</v>
      </c>
      <c r="B56" s="784"/>
      <c r="C56" s="785"/>
      <c r="D56" s="785"/>
      <c r="E56" s="785"/>
      <c r="F56" s="785"/>
      <c r="G56" s="785"/>
      <c r="H56" s="785"/>
      <c r="I56" s="785"/>
      <c r="J56" s="785"/>
      <c r="K56" s="785"/>
      <c r="L56" s="785"/>
      <c r="M56" s="785"/>
      <c r="N56" s="785"/>
      <c r="O56" s="785"/>
      <c r="P56" s="786"/>
      <c r="Q56" s="844"/>
      <c r="R56" s="845"/>
      <c r="S56" s="845"/>
      <c r="T56" s="845"/>
      <c r="U56" s="845"/>
      <c r="V56" s="845"/>
      <c r="W56" s="845"/>
      <c r="X56" s="845"/>
      <c r="Y56" s="845"/>
      <c r="Z56" s="845"/>
      <c r="AA56" s="845"/>
      <c r="AB56" s="845"/>
      <c r="AC56" s="845"/>
      <c r="AD56" s="845"/>
      <c r="AE56" s="846"/>
      <c r="AF56" s="756"/>
      <c r="AG56" s="757"/>
      <c r="AH56" s="757"/>
      <c r="AI56" s="757"/>
      <c r="AJ56" s="758"/>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32"/>
      <c r="BK56" s="232"/>
      <c r="BL56" s="232"/>
      <c r="BM56" s="232"/>
      <c r="BN56" s="232"/>
      <c r="BO56" s="241"/>
      <c r="BP56" s="241"/>
      <c r="BQ56" s="238">
        <v>50</v>
      </c>
      <c r="BR56" s="239"/>
      <c r="BS56" s="750"/>
      <c r="BT56" s="751"/>
      <c r="BU56" s="751"/>
      <c r="BV56" s="751"/>
      <c r="BW56" s="751"/>
      <c r="BX56" s="751"/>
      <c r="BY56" s="751"/>
      <c r="BZ56" s="751"/>
      <c r="CA56" s="751"/>
      <c r="CB56" s="751"/>
      <c r="CC56" s="751"/>
      <c r="CD56" s="751"/>
      <c r="CE56" s="751"/>
      <c r="CF56" s="751"/>
      <c r="CG56" s="752"/>
      <c r="CH56" s="721"/>
      <c r="CI56" s="722"/>
      <c r="CJ56" s="722"/>
      <c r="CK56" s="722"/>
      <c r="CL56" s="723"/>
      <c r="CM56" s="721"/>
      <c r="CN56" s="722"/>
      <c r="CO56" s="722"/>
      <c r="CP56" s="722"/>
      <c r="CQ56" s="723"/>
      <c r="CR56" s="721"/>
      <c r="CS56" s="722"/>
      <c r="CT56" s="722"/>
      <c r="CU56" s="722"/>
      <c r="CV56" s="723"/>
      <c r="CW56" s="721"/>
      <c r="CX56" s="722"/>
      <c r="CY56" s="722"/>
      <c r="CZ56" s="722"/>
      <c r="DA56" s="723"/>
      <c r="DB56" s="721"/>
      <c r="DC56" s="722"/>
      <c r="DD56" s="722"/>
      <c r="DE56" s="722"/>
      <c r="DF56" s="723"/>
      <c r="DG56" s="721"/>
      <c r="DH56" s="722"/>
      <c r="DI56" s="722"/>
      <c r="DJ56" s="722"/>
      <c r="DK56" s="723"/>
      <c r="DL56" s="721"/>
      <c r="DM56" s="722"/>
      <c r="DN56" s="722"/>
      <c r="DO56" s="722"/>
      <c r="DP56" s="723"/>
      <c r="DQ56" s="721"/>
      <c r="DR56" s="722"/>
      <c r="DS56" s="722"/>
      <c r="DT56" s="722"/>
      <c r="DU56" s="723"/>
      <c r="DV56" s="750"/>
      <c r="DW56" s="751"/>
      <c r="DX56" s="751"/>
      <c r="DY56" s="751"/>
      <c r="DZ56" s="783"/>
      <c r="EA56" s="230"/>
    </row>
    <row r="57" spans="1:131" ht="26.25" customHeight="1" x14ac:dyDescent="0.2">
      <c r="A57" s="238">
        <v>30</v>
      </c>
      <c r="B57" s="784"/>
      <c r="C57" s="785"/>
      <c r="D57" s="785"/>
      <c r="E57" s="785"/>
      <c r="F57" s="785"/>
      <c r="G57" s="785"/>
      <c r="H57" s="785"/>
      <c r="I57" s="785"/>
      <c r="J57" s="785"/>
      <c r="K57" s="785"/>
      <c r="L57" s="785"/>
      <c r="M57" s="785"/>
      <c r="N57" s="785"/>
      <c r="O57" s="785"/>
      <c r="P57" s="786"/>
      <c r="Q57" s="844"/>
      <c r="R57" s="845"/>
      <c r="S57" s="845"/>
      <c r="T57" s="845"/>
      <c r="U57" s="845"/>
      <c r="V57" s="845"/>
      <c r="W57" s="845"/>
      <c r="X57" s="845"/>
      <c r="Y57" s="845"/>
      <c r="Z57" s="845"/>
      <c r="AA57" s="845"/>
      <c r="AB57" s="845"/>
      <c r="AC57" s="845"/>
      <c r="AD57" s="845"/>
      <c r="AE57" s="846"/>
      <c r="AF57" s="756"/>
      <c r="AG57" s="757"/>
      <c r="AH57" s="757"/>
      <c r="AI57" s="757"/>
      <c r="AJ57" s="758"/>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32"/>
      <c r="BK57" s="232"/>
      <c r="BL57" s="232"/>
      <c r="BM57" s="232"/>
      <c r="BN57" s="232"/>
      <c r="BO57" s="241"/>
      <c r="BP57" s="241"/>
      <c r="BQ57" s="238">
        <v>51</v>
      </c>
      <c r="BR57" s="239"/>
      <c r="BS57" s="750"/>
      <c r="BT57" s="751"/>
      <c r="BU57" s="751"/>
      <c r="BV57" s="751"/>
      <c r="BW57" s="751"/>
      <c r="BX57" s="751"/>
      <c r="BY57" s="751"/>
      <c r="BZ57" s="751"/>
      <c r="CA57" s="751"/>
      <c r="CB57" s="751"/>
      <c r="CC57" s="751"/>
      <c r="CD57" s="751"/>
      <c r="CE57" s="751"/>
      <c r="CF57" s="751"/>
      <c r="CG57" s="752"/>
      <c r="CH57" s="721"/>
      <c r="CI57" s="722"/>
      <c r="CJ57" s="722"/>
      <c r="CK57" s="722"/>
      <c r="CL57" s="723"/>
      <c r="CM57" s="721"/>
      <c r="CN57" s="722"/>
      <c r="CO57" s="722"/>
      <c r="CP57" s="722"/>
      <c r="CQ57" s="723"/>
      <c r="CR57" s="721"/>
      <c r="CS57" s="722"/>
      <c r="CT57" s="722"/>
      <c r="CU57" s="722"/>
      <c r="CV57" s="723"/>
      <c r="CW57" s="721"/>
      <c r="CX57" s="722"/>
      <c r="CY57" s="722"/>
      <c r="CZ57" s="722"/>
      <c r="DA57" s="723"/>
      <c r="DB57" s="721"/>
      <c r="DC57" s="722"/>
      <c r="DD57" s="722"/>
      <c r="DE57" s="722"/>
      <c r="DF57" s="723"/>
      <c r="DG57" s="721"/>
      <c r="DH57" s="722"/>
      <c r="DI57" s="722"/>
      <c r="DJ57" s="722"/>
      <c r="DK57" s="723"/>
      <c r="DL57" s="721"/>
      <c r="DM57" s="722"/>
      <c r="DN57" s="722"/>
      <c r="DO57" s="722"/>
      <c r="DP57" s="723"/>
      <c r="DQ57" s="721"/>
      <c r="DR57" s="722"/>
      <c r="DS57" s="722"/>
      <c r="DT57" s="722"/>
      <c r="DU57" s="723"/>
      <c r="DV57" s="750"/>
      <c r="DW57" s="751"/>
      <c r="DX57" s="751"/>
      <c r="DY57" s="751"/>
      <c r="DZ57" s="783"/>
      <c r="EA57" s="230"/>
    </row>
    <row r="58" spans="1:131" ht="26.25" customHeight="1" x14ac:dyDescent="0.2">
      <c r="A58" s="238">
        <v>31</v>
      </c>
      <c r="B58" s="784"/>
      <c r="C58" s="785"/>
      <c r="D58" s="785"/>
      <c r="E58" s="785"/>
      <c r="F58" s="785"/>
      <c r="G58" s="785"/>
      <c r="H58" s="785"/>
      <c r="I58" s="785"/>
      <c r="J58" s="785"/>
      <c r="K58" s="785"/>
      <c r="L58" s="785"/>
      <c r="M58" s="785"/>
      <c r="N58" s="785"/>
      <c r="O58" s="785"/>
      <c r="P58" s="786"/>
      <c r="Q58" s="844"/>
      <c r="R58" s="845"/>
      <c r="S58" s="845"/>
      <c r="T58" s="845"/>
      <c r="U58" s="845"/>
      <c r="V58" s="845"/>
      <c r="W58" s="845"/>
      <c r="X58" s="845"/>
      <c r="Y58" s="845"/>
      <c r="Z58" s="845"/>
      <c r="AA58" s="845"/>
      <c r="AB58" s="845"/>
      <c r="AC58" s="845"/>
      <c r="AD58" s="845"/>
      <c r="AE58" s="846"/>
      <c r="AF58" s="756"/>
      <c r="AG58" s="757"/>
      <c r="AH58" s="757"/>
      <c r="AI58" s="757"/>
      <c r="AJ58" s="758"/>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32"/>
      <c r="BK58" s="232"/>
      <c r="BL58" s="232"/>
      <c r="BM58" s="232"/>
      <c r="BN58" s="232"/>
      <c r="BO58" s="241"/>
      <c r="BP58" s="241"/>
      <c r="BQ58" s="238">
        <v>52</v>
      </c>
      <c r="BR58" s="239"/>
      <c r="BS58" s="750"/>
      <c r="BT58" s="751"/>
      <c r="BU58" s="751"/>
      <c r="BV58" s="751"/>
      <c r="BW58" s="751"/>
      <c r="BX58" s="751"/>
      <c r="BY58" s="751"/>
      <c r="BZ58" s="751"/>
      <c r="CA58" s="751"/>
      <c r="CB58" s="751"/>
      <c r="CC58" s="751"/>
      <c r="CD58" s="751"/>
      <c r="CE58" s="751"/>
      <c r="CF58" s="751"/>
      <c r="CG58" s="752"/>
      <c r="CH58" s="721"/>
      <c r="CI58" s="722"/>
      <c r="CJ58" s="722"/>
      <c r="CK58" s="722"/>
      <c r="CL58" s="723"/>
      <c r="CM58" s="721"/>
      <c r="CN58" s="722"/>
      <c r="CO58" s="722"/>
      <c r="CP58" s="722"/>
      <c r="CQ58" s="723"/>
      <c r="CR58" s="721"/>
      <c r="CS58" s="722"/>
      <c r="CT58" s="722"/>
      <c r="CU58" s="722"/>
      <c r="CV58" s="723"/>
      <c r="CW58" s="721"/>
      <c r="CX58" s="722"/>
      <c r="CY58" s="722"/>
      <c r="CZ58" s="722"/>
      <c r="DA58" s="723"/>
      <c r="DB58" s="721"/>
      <c r="DC58" s="722"/>
      <c r="DD58" s="722"/>
      <c r="DE58" s="722"/>
      <c r="DF58" s="723"/>
      <c r="DG58" s="721"/>
      <c r="DH58" s="722"/>
      <c r="DI58" s="722"/>
      <c r="DJ58" s="722"/>
      <c r="DK58" s="723"/>
      <c r="DL58" s="721"/>
      <c r="DM58" s="722"/>
      <c r="DN58" s="722"/>
      <c r="DO58" s="722"/>
      <c r="DP58" s="723"/>
      <c r="DQ58" s="721"/>
      <c r="DR58" s="722"/>
      <c r="DS58" s="722"/>
      <c r="DT58" s="722"/>
      <c r="DU58" s="723"/>
      <c r="DV58" s="750"/>
      <c r="DW58" s="751"/>
      <c r="DX58" s="751"/>
      <c r="DY58" s="751"/>
      <c r="DZ58" s="783"/>
      <c r="EA58" s="230"/>
    </row>
    <row r="59" spans="1:131" ht="26.25" customHeight="1" x14ac:dyDescent="0.2">
      <c r="A59" s="238">
        <v>32</v>
      </c>
      <c r="B59" s="784"/>
      <c r="C59" s="785"/>
      <c r="D59" s="785"/>
      <c r="E59" s="785"/>
      <c r="F59" s="785"/>
      <c r="G59" s="785"/>
      <c r="H59" s="785"/>
      <c r="I59" s="785"/>
      <c r="J59" s="785"/>
      <c r="K59" s="785"/>
      <c r="L59" s="785"/>
      <c r="M59" s="785"/>
      <c r="N59" s="785"/>
      <c r="O59" s="785"/>
      <c r="P59" s="786"/>
      <c r="Q59" s="844"/>
      <c r="R59" s="845"/>
      <c r="S59" s="845"/>
      <c r="T59" s="845"/>
      <c r="U59" s="845"/>
      <c r="V59" s="845"/>
      <c r="W59" s="845"/>
      <c r="X59" s="845"/>
      <c r="Y59" s="845"/>
      <c r="Z59" s="845"/>
      <c r="AA59" s="845"/>
      <c r="AB59" s="845"/>
      <c r="AC59" s="845"/>
      <c r="AD59" s="845"/>
      <c r="AE59" s="846"/>
      <c r="AF59" s="756"/>
      <c r="AG59" s="757"/>
      <c r="AH59" s="757"/>
      <c r="AI59" s="757"/>
      <c r="AJ59" s="758"/>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32"/>
      <c r="BK59" s="232"/>
      <c r="BL59" s="232"/>
      <c r="BM59" s="232"/>
      <c r="BN59" s="232"/>
      <c r="BO59" s="241"/>
      <c r="BP59" s="241"/>
      <c r="BQ59" s="238">
        <v>53</v>
      </c>
      <c r="BR59" s="239"/>
      <c r="BS59" s="750"/>
      <c r="BT59" s="751"/>
      <c r="BU59" s="751"/>
      <c r="BV59" s="751"/>
      <c r="BW59" s="751"/>
      <c r="BX59" s="751"/>
      <c r="BY59" s="751"/>
      <c r="BZ59" s="751"/>
      <c r="CA59" s="751"/>
      <c r="CB59" s="751"/>
      <c r="CC59" s="751"/>
      <c r="CD59" s="751"/>
      <c r="CE59" s="751"/>
      <c r="CF59" s="751"/>
      <c r="CG59" s="752"/>
      <c r="CH59" s="721"/>
      <c r="CI59" s="722"/>
      <c r="CJ59" s="722"/>
      <c r="CK59" s="722"/>
      <c r="CL59" s="723"/>
      <c r="CM59" s="721"/>
      <c r="CN59" s="722"/>
      <c r="CO59" s="722"/>
      <c r="CP59" s="722"/>
      <c r="CQ59" s="723"/>
      <c r="CR59" s="721"/>
      <c r="CS59" s="722"/>
      <c r="CT59" s="722"/>
      <c r="CU59" s="722"/>
      <c r="CV59" s="723"/>
      <c r="CW59" s="721"/>
      <c r="CX59" s="722"/>
      <c r="CY59" s="722"/>
      <c r="CZ59" s="722"/>
      <c r="DA59" s="723"/>
      <c r="DB59" s="721"/>
      <c r="DC59" s="722"/>
      <c r="DD59" s="722"/>
      <c r="DE59" s="722"/>
      <c r="DF59" s="723"/>
      <c r="DG59" s="721"/>
      <c r="DH59" s="722"/>
      <c r="DI59" s="722"/>
      <c r="DJ59" s="722"/>
      <c r="DK59" s="723"/>
      <c r="DL59" s="721"/>
      <c r="DM59" s="722"/>
      <c r="DN59" s="722"/>
      <c r="DO59" s="722"/>
      <c r="DP59" s="723"/>
      <c r="DQ59" s="721"/>
      <c r="DR59" s="722"/>
      <c r="DS59" s="722"/>
      <c r="DT59" s="722"/>
      <c r="DU59" s="723"/>
      <c r="DV59" s="750"/>
      <c r="DW59" s="751"/>
      <c r="DX59" s="751"/>
      <c r="DY59" s="751"/>
      <c r="DZ59" s="783"/>
      <c r="EA59" s="230"/>
    </row>
    <row r="60" spans="1:131" ht="26.25" customHeight="1" x14ac:dyDescent="0.2">
      <c r="A60" s="238">
        <v>33</v>
      </c>
      <c r="B60" s="784"/>
      <c r="C60" s="785"/>
      <c r="D60" s="785"/>
      <c r="E60" s="785"/>
      <c r="F60" s="785"/>
      <c r="G60" s="785"/>
      <c r="H60" s="785"/>
      <c r="I60" s="785"/>
      <c r="J60" s="785"/>
      <c r="K60" s="785"/>
      <c r="L60" s="785"/>
      <c r="M60" s="785"/>
      <c r="N60" s="785"/>
      <c r="O60" s="785"/>
      <c r="P60" s="786"/>
      <c r="Q60" s="844"/>
      <c r="R60" s="845"/>
      <c r="S60" s="845"/>
      <c r="T60" s="845"/>
      <c r="U60" s="845"/>
      <c r="V60" s="845"/>
      <c r="W60" s="845"/>
      <c r="X60" s="845"/>
      <c r="Y60" s="845"/>
      <c r="Z60" s="845"/>
      <c r="AA60" s="845"/>
      <c r="AB60" s="845"/>
      <c r="AC60" s="845"/>
      <c r="AD60" s="845"/>
      <c r="AE60" s="846"/>
      <c r="AF60" s="756"/>
      <c r="AG60" s="757"/>
      <c r="AH60" s="757"/>
      <c r="AI60" s="757"/>
      <c r="AJ60" s="758"/>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32"/>
      <c r="BK60" s="232"/>
      <c r="BL60" s="232"/>
      <c r="BM60" s="232"/>
      <c r="BN60" s="232"/>
      <c r="BO60" s="241"/>
      <c r="BP60" s="241"/>
      <c r="BQ60" s="238">
        <v>54</v>
      </c>
      <c r="BR60" s="239"/>
      <c r="BS60" s="750"/>
      <c r="BT60" s="751"/>
      <c r="BU60" s="751"/>
      <c r="BV60" s="751"/>
      <c r="BW60" s="751"/>
      <c r="BX60" s="751"/>
      <c r="BY60" s="751"/>
      <c r="BZ60" s="751"/>
      <c r="CA60" s="751"/>
      <c r="CB60" s="751"/>
      <c r="CC60" s="751"/>
      <c r="CD60" s="751"/>
      <c r="CE60" s="751"/>
      <c r="CF60" s="751"/>
      <c r="CG60" s="752"/>
      <c r="CH60" s="721"/>
      <c r="CI60" s="722"/>
      <c r="CJ60" s="722"/>
      <c r="CK60" s="722"/>
      <c r="CL60" s="723"/>
      <c r="CM60" s="721"/>
      <c r="CN60" s="722"/>
      <c r="CO60" s="722"/>
      <c r="CP60" s="722"/>
      <c r="CQ60" s="723"/>
      <c r="CR60" s="721"/>
      <c r="CS60" s="722"/>
      <c r="CT60" s="722"/>
      <c r="CU60" s="722"/>
      <c r="CV60" s="723"/>
      <c r="CW60" s="721"/>
      <c r="CX60" s="722"/>
      <c r="CY60" s="722"/>
      <c r="CZ60" s="722"/>
      <c r="DA60" s="723"/>
      <c r="DB60" s="721"/>
      <c r="DC60" s="722"/>
      <c r="DD60" s="722"/>
      <c r="DE60" s="722"/>
      <c r="DF60" s="723"/>
      <c r="DG60" s="721"/>
      <c r="DH60" s="722"/>
      <c r="DI60" s="722"/>
      <c r="DJ60" s="722"/>
      <c r="DK60" s="723"/>
      <c r="DL60" s="721"/>
      <c r="DM60" s="722"/>
      <c r="DN60" s="722"/>
      <c r="DO60" s="722"/>
      <c r="DP60" s="723"/>
      <c r="DQ60" s="721"/>
      <c r="DR60" s="722"/>
      <c r="DS60" s="722"/>
      <c r="DT60" s="722"/>
      <c r="DU60" s="723"/>
      <c r="DV60" s="750"/>
      <c r="DW60" s="751"/>
      <c r="DX60" s="751"/>
      <c r="DY60" s="751"/>
      <c r="DZ60" s="783"/>
      <c r="EA60" s="230"/>
    </row>
    <row r="61" spans="1:131" ht="26.25" customHeight="1" thickBot="1" x14ac:dyDescent="0.25">
      <c r="A61" s="238">
        <v>34</v>
      </c>
      <c r="B61" s="784"/>
      <c r="C61" s="785"/>
      <c r="D61" s="785"/>
      <c r="E61" s="785"/>
      <c r="F61" s="785"/>
      <c r="G61" s="785"/>
      <c r="H61" s="785"/>
      <c r="I61" s="785"/>
      <c r="J61" s="785"/>
      <c r="K61" s="785"/>
      <c r="L61" s="785"/>
      <c r="M61" s="785"/>
      <c r="N61" s="785"/>
      <c r="O61" s="785"/>
      <c r="P61" s="786"/>
      <c r="Q61" s="844"/>
      <c r="R61" s="845"/>
      <c r="S61" s="845"/>
      <c r="T61" s="845"/>
      <c r="U61" s="845"/>
      <c r="V61" s="845"/>
      <c r="W61" s="845"/>
      <c r="X61" s="845"/>
      <c r="Y61" s="845"/>
      <c r="Z61" s="845"/>
      <c r="AA61" s="845"/>
      <c r="AB61" s="845"/>
      <c r="AC61" s="845"/>
      <c r="AD61" s="845"/>
      <c r="AE61" s="846"/>
      <c r="AF61" s="756"/>
      <c r="AG61" s="757"/>
      <c r="AH61" s="757"/>
      <c r="AI61" s="757"/>
      <c r="AJ61" s="758"/>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32"/>
      <c r="BK61" s="232"/>
      <c r="BL61" s="232"/>
      <c r="BM61" s="232"/>
      <c r="BN61" s="232"/>
      <c r="BO61" s="241"/>
      <c r="BP61" s="241"/>
      <c r="BQ61" s="238">
        <v>55</v>
      </c>
      <c r="BR61" s="239"/>
      <c r="BS61" s="750"/>
      <c r="BT61" s="751"/>
      <c r="BU61" s="751"/>
      <c r="BV61" s="751"/>
      <c r="BW61" s="751"/>
      <c r="BX61" s="751"/>
      <c r="BY61" s="751"/>
      <c r="BZ61" s="751"/>
      <c r="CA61" s="751"/>
      <c r="CB61" s="751"/>
      <c r="CC61" s="751"/>
      <c r="CD61" s="751"/>
      <c r="CE61" s="751"/>
      <c r="CF61" s="751"/>
      <c r="CG61" s="752"/>
      <c r="CH61" s="721"/>
      <c r="CI61" s="722"/>
      <c r="CJ61" s="722"/>
      <c r="CK61" s="722"/>
      <c r="CL61" s="723"/>
      <c r="CM61" s="721"/>
      <c r="CN61" s="722"/>
      <c r="CO61" s="722"/>
      <c r="CP61" s="722"/>
      <c r="CQ61" s="723"/>
      <c r="CR61" s="721"/>
      <c r="CS61" s="722"/>
      <c r="CT61" s="722"/>
      <c r="CU61" s="722"/>
      <c r="CV61" s="723"/>
      <c r="CW61" s="721"/>
      <c r="CX61" s="722"/>
      <c r="CY61" s="722"/>
      <c r="CZ61" s="722"/>
      <c r="DA61" s="723"/>
      <c r="DB61" s="721"/>
      <c r="DC61" s="722"/>
      <c r="DD61" s="722"/>
      <c r="DE61" s="722"/>
      <c r="DF61" s="723"/>
      <c r="DG61" s="721"/>
      <c r="DH61" s="722"/>
      <c r="DI61" s="722"/>
      <c r="DJ61" s="722"/>
      <c r="DK61" s="723"/>
      <c r="DL61" s="721"/>
      <c r="DM61" s="722"/>
      <c r="DN61" s="722"/>
      <c r="DO61" s="722"/>
      <c r="DP61" s="723"/>
      <c r="DQ61" s="721"/>
      <c r="DR61" s="722"/>
      <c r="DS61" s="722"/>
      <c r="DT61" s="722"/>
      <c r="DU61" s="723"/>
      <c r="DV61" s="750"/>
      <c r="DW61" s="751"/>
      <c r="DX61" s="751"/>
      <c r="DY61" s="751"/>
      <c r="DZ61" s="783"/>
      <c r="EA61" s="230"/>
    </row>
    <row r="62" spans="1:131" ht="26.25" customHeight="1" x14ac:dyDescent="0.2">
      <c r="A62" s="238">
        <v>35</v>
      </c>
      <c r="B62" s="784"/>
      <c r="C62" s="785"/>
      <c r="D62" s="785"/>
      <c r="E62" s="785"/>
      <c r="F62" s="785"/>
      <c r="G62" s="785"/>
      <c r="H62" s="785"/>
      <c r="I62" s="785"/>
      <c r="J62" s="785"/>
      <c r="K62" s="785"/>
      <c r="L62" s="785"/>
      <c r="M62" s="785"/>
      <c r="N62" s="785"/>
      <c r="O62" s="785"/>
      <c r="P62" s="786"/>
      <c r="Q62" s="844"/>
      <c r="R62" s="845"/>
      <c r="S62" s="845"/>
      <c r="T62" s="845"/>
      <c r="U62" s="845"/>
      <c r="V62" s="845"/>
      <c r="W62" s="845"/>
      <c r="X62" s="845"/>
      <c r="Y62" s="845"/>
      <c r="Z62" s="845"/>
      <c r="AA62" s="845"/>
      <c r="AB62" s="845"/>
      <c r="AC62" s="845"/>
      <c r="AD62" s="845"/>
      <c r="AE62" s="846"/>
      <c r="AF62" s="756"/>
      <c r="AG62" s="757"/>
      <c r="AH62" s="757"/>
      <c r="AI62" s="757"/>
      <c r="AJ62" s="758"/>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412</v>
      </c>
      <c r="BK62" s="814"/>
      <c r="BL62" s="814"/>
      <c r="BM62" s="814"/>
      <c r="BN62" s="815"/>
      <c r="BO62" s="241"/>
      <c r="BP62" s="241"/>
      <c r="BQ62" s="238">
        <v>56</v>
      </c>
      <c r="BR62" s="239"/>
      <c r="BS62" s="750"/>
      <c r="BT62" s="751"/>
      <c r="BU62" s="751"/>
      <c r="BV62" s="751"/>
      <c r="BW62" s="751"/>
      <c r="BX62" s="751"/>
      <c r="BY62" s="751"/>
      <c r="BZ62" s="751"/>
      <c r="CA62" s="751"/>
      <c r="CB62" s="751"/>
      <c r="CC62" s="751"/>
      <c r="CD62" s="751"/>
      <c r="CE62" s="751"/>
      <c r="CF62" s="751"/>
      <c r="CG62" s="752"/>
      <c r="CH62" s="721"/>
      <c r="CI62" s="722"/>
      <c r="CJ62" s="722"/>
      <c r="CK62" s="722"/>
      <c r="CL62" s="723"/>
      <c r="CM62" s="721"/>
      <c r="CN62" s="722"/>
      <c r="CO62" s="722"/>
      <c r="CP62" s="722"/>
      <c r="CQ62" s="723"/>
      <c r="CR62" s="721"/>
      <c r="CS62" s="722"/>
      <c r="CT62" s="722"/>
      <c r="CU62" s="722"/>
      <c r="CV62" s="723"/>
      <c r="CW62" s="721"/>
      <c r="CX62" s="722"/>
      <c r="CY62" s="722"/>
      <c r="CZ62" s="722"/>
      <c r="DA62" s="723"/>
      <c r="DB62" s="721"/>
      <c r="DC62" s="722"/>
      <c r="DD62" s="722"/>
      <c r="DE62" s="722"/>
      <c r="DF62" s="723"/>
      <c r="DG62" s="721"/>
      <c r="DH62" s="722"/>
      <c r="DI62" s="722"/>
      <c r="DJ62" s="722"/>
      <c r="DK62" s="723"/>
      <c r="DL62" s="721"/>
      <c r="DM62" s="722"/>
      <c r="DN62" s="722"/>
      <c r="DO62" s="722"/>
      <c r="DP62" s="723"/>
      <c r="DQ62" s="721"/>
      <c r="DR62" s="722"/>
      <c r="DS62" s="722"/>
      <c r="DT62" s="722"/>
      <c r="DU62" s="723"/>
      <c r="DV62" s="750"/>
      <c r="DW62" s="751"/>
      <c r="DX62" s="751"/>
      <c r="DY62" s="751"/>
      <c r="DZ62" s="783"/>
      <c r="EA62" s="230"/>
    </row>
    <row r="63" spans="1:131" ht="26.25" customHeight="1" thickBot="1" x14ac:dyDescent="0.25">
      <c r="A63" s="240" t="s">
        <v>392</v>
      </c>
      <c r="B63" s="802" t="s">
        <v>413</v>
      </c>
      <c r="C63" s="803"/>
      <c r="D63" s="803"/>
      <c r="E63" s="803"/>
      <c r="F63" s="803"/>
      <c r="G63" s="803"/>
      <c r="H63" s="803"/>
      <c r="I63" s="803"/>
      <c r="J63" s="803"/>
      <c r="K63" s="803"/>
      <c r="L63" s="803"/>
      <c r="M63" s="803"/>
      <c r="N63" s="803"/>
      <c r="O63" s="803"/>
      <c r="P63" s="804"/>
      <c r="Q63" s="849"/>
      <c r="R63" s="850"/>
      <c r="S63" s="850"/>
      <c r="T63" s="850"/>
      <c r="U63" s="850"/>
      <c r="V63" s="850"/>
      <c r="W63" s="850"/>
      <c r="X63" s="850"/>
      <c r="Y63" s="850"/>
      <c r="Z63" s="850"/>
      <c r="AA63" s="850"/>
      <c r="AB63" s="850"/>
      <c r="AC63" s="850"/>
      <c r="AD63" s="850"/>
      <c r="AE63" s="851"/>
      <c r="AF63" s="852">
        <v>4034</v>
      </c>
      <c r="AG63" s="853"/>
      <c r="AH63" s="853"/>
      <c r="AI63" s="853"/>
      <c r="AJ63" s="854"/>
      <c r="AK63" s="855"/>
      <c r="AL63" s="850"/>
      <c r="AM63" s="850"/>
      <c r="AN63" s="850"/>
      <c r="AO63" s="850"/>
      <c r="AP63" s="853">
        <v>10598</v>
      </c>
      <c r="AQ63" s="853"/>
      <c r="AR63" s="853"/>
      <c r="AS63" s="853"/>
      <c r="AT63" s="853"/>
      <c r="AU63" s="853">
        <v>5677</v>
      </c>
      <c r="AV63" s="853"/>
      <c r="AW63" s="853"/>
      <c r="AX63" s="853"/>
      <c r="AY63" s="853"/>
      <c r="AZ63" s="857"/>
      <c r="BA63" s="857"/>
      <c r="BB63" s="857"/>
      <c r="BC63" s="857"/>
      <c r="BD63" s="857"/>
      <c r="BE63" s="858"/>
      <c r="BF63" s="858"/>
      <c r="BG63" s="858"/>
      <c r="BH63" s="858"/>
      <c r="BI63" s="859"/>
      <c r="BJ63" s="860" t="s">
        <v>131</v>
      </c>
      <c r="BK63" s="861"/>
      <c r="BL63" s="861"/>
      <c r="BM63" s="861"/>
      <c r="BN63" s="862"/>
      <c r="BO63" s="241"/>
      <c r="BP63" s="241"/>
      <c r="BQ63" s="238">
        <v>57</v>
      </c>
      <c r="BR63" s="239"/>
      <c r="BS63" s="750"/>
      <c r="BT63" s="751"/>
      <c r="BU63" s="751"/>
      <c r="BV63" s="751"/>
      <c r="BW63" s="751"/>
      <c r="BX63" s="751"/>
      <c r="BY63" s="751"/>
      <c r="BZ63" s="751"/>
      <c r="CA63" s="751"/>
      <c r="CB63" s="751"/>
      <c r="CC63" s="751"/>
      <c r="CD63" s="751"/>
      <c r="CE63" s="751"/>
      <c r="CF63" s="751"/>
      <c r="CG63" s="752"/>
      <c r="CH63" s="721"/>
      <c r="CI63" s="722"/>
      <c r="CJ63" s="722"/>
      <c r="CK63" s="722"/>
      <c r="CL63" s="723"/>
      <c r="CM63" s="721"/>
      <c r="CN63" s="722"/>
      <c r="CO63" s="722"/>
      <c r="CP63" s="722"/>
      <c r="CQ63" s="723"/>
      <c r="CR63" s="721"/>
      <c r="CS63" s="722"/>
      <c r="CT63" s="722"/>
      <c r="CU63" s="722"/>
      <c r="CV63" s="723"/>
      <c r="CW63" s="721"/>
      <c r="CX63" s="722"/>
      <c r="CY63" s="722"/>
      <c r="CZ63" s="722"/>
      <c r="DA63" s="723"/>
      <c r="DB63" s="721"/>
      <c r="DC63" s="722"/>
      <c r="DD63" s="722"/>
      <c r="DE63" s="722"/>
      <c r="DF63" s="723"/>
      <c r="DG63" s="721"/>
      <c r="DH63" s="722"/>
      <c r="DI63" s="722"/>
      <c r="DJ63" s="722"/>
      <c r="DK63" s="723"/>
      <c r="DL63" s="721"/>
      <c r="DM63" s="722"/>
      <c r="DN63" s="722"/>
      <c r="DO63" s="722"/>
      <c r="DP63" s="723"/>
      <c r="DQ63" s="721"/>
      <c r="DR63" s="722"/>
      <c r="DS63" s="722"/>
      <c r="DT63" s="722"/>
      <c r="DU63" s="723"/>
      <c r="DV63" s="750"/>
      <c r="DW63" s="751"/>
      <c r="DX63" s="751"/>
      <c r="DY63" s="751"/>
      <c r="DZ63" s="783"/>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50"/>
      <c r="BT64" s="751"/>
      <c r="BU64" s="751"/>
      <c r="BV64" s="751"/>
      <c r="BW64" s="751"/>
      <c r="BX64" s="751"/>
      <c r="BY64" s="751"/>
      <c r="BZ64" s="751"/>
      <c r="CA64" s="751"/>
      <c r="CB64" s="751"/>
      <c r="CC64" s="751"/>
      <c r="CD64" s="751"/>
      <c r="CE64" s="751"/>
      <c r="CF64" s="751"/>
      <c r="CG64" s="752"/>
      <c r="CH64" s="721"/>
      <c r="CI64" s="722"/>
      <c r="CJ64" s="722"/>
      <c r="CK64" s="722"/>
      <c r="CL64" s="723"/>
      <c r="CM64" s="721"/>
      <c r="CN64" s="722"/>
      <c r="CO64" s="722"/>
      <c r="CP64" s="722"/>
      <c r="CQ64" s="723"/>
      <c r="CR64" s="721"/>
      <c r="CS64" s="722"/>
      <c r="CT64" s="722"/>
      <c r="CU64" s="722"/>
      <c r="CV64" s="723"/>
      <c r="CW64" s="721"/>
      <c r="CX64" s="722"/>
      <c r="CY64" s="722"/>
      <c r="CZ64" s="722"/>
      <c r="DA64" s="723"/>
      <c r="DB64" s="721"/>
      <c r="DC64" s="722"/>
      <c r="DD64" s="722"/>
      <c r="DE64" s="722"/>
      <c r="DF64" s="723"/>
      <c r="DG64" s="721"/>
      <c r="DH64" s="722"/>
      <c r="DI64" s="722"/>
      <c r="DJ64" s="722"/>
      <c r="DK64" s="723"/>
      <c r="DL64" s="721"/>
      <c r="DM64" s="722"/>
      <c r="DN64" s="722"/>
      <c r="DO64" s="722"/>
      <c r="DP64" s="723"/>
      <c r="DQ64" s="721"/>
      <c r="DR64" s="722"/>
      <c r="DS64" s="722"/>
      <c r="DT64" s="722"/>
      <c r="DU64" s="723"/>
      <c r="DV64" s="750"/>
      <c r="DW64" s="751"/>
      <c r="DX64" s="751"/>
      <c r="DY64" s="751"/>
      <c r="DZ64" s="783"/>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50"/>
      <c r="BT65" s="751"/>
      <c r="BU65" s="751"/>
      <c r="BV65" s="751"/>
      <c r="BW65" s="751"/>
      <c r="BX65" s="751"/>
      <c r="BY65" s="751"/>
      <c r="BZ65" s="751"/>
      <c r="CA65" s="751"/>
      <c r="CB65" s="751"/>
      <c r="CC65" s="751"/>
      <c r="CD65" s="751"/>
      <c r="CE65" s="751"/>
      <c r="CF65" s="751"/>
      <c r="CG65" s="752"/>
      <c r="CH65" s="721"/>
      <c r="CI65" s="722"/>
      <c r="CJ65" s="722"/>
      <c r="CK65" s="722"/>
      <c r="CL65" s="723"/>
      <c r="CM65" s="721"/>
      <c r="CN65" s="722"/>
      <c r="CO65" s="722"/>
      <c r="CP65" s="722"/>
      <c r="CQ65" s="723"/>
      <c r="CR65" s="721"/>
      <c r="CS65" s="722"/>
      <c r="CT65" s="722"/>
      <c r="CU65" s="722"/>
      <c r="CV65" s="723"/>
      <c r="CW65" s="721"/>
      <c r="CX65" s="722"/>
      <c r="CY65" s="722"/>
      <c r="CZ65" s="722"/>
      <c r="DA65" s="723"/>
      <c r="DB65" s="721"/>
      <c r="DC65" s="722"/>
      <c r="DD65" s="722"/>
      <c r="DE65" s="722"/>
      <c r="DF65" s="723"/>
      <c r="DG65" s="721"/>
      <c r="DH65" s="722"/>
      <c r="DI65" s="722"/>
      <c r="DJ65" s="722"/>
      <c r="DK65" s="723"/>
      <c r="DL65" s="721"/>
      <c r="DM65" s="722"/>
      <c r="DN65" s="722"/>
      <c r="DO65" s="722"/>
      <c r="DP65" s="723"/>
      <c r="DQ65" s="721"/>
      <c r="DR65" s="722"/>
      <c r="DS65" s="722"/>
      <c r="DT65" s="722"/>
      <c r="DU65" s="723"/>
      <c r="DV65" s="750"/>
      <c r="DW65" s="751"/>
      <c r="DX65" s="751"/>
      <c r="DY65" s="751"/>
      <c r="DZ65" s="783"/>
      <c r="EA65" s="230"/>
    </row>
    <row r="66" spans="1:131" ht="26.25" customHeight="1" x14ac:dyDescent="0.2">
      <c r="A66" s="769" t="s">
        <v>415</v>
      </c>
      <c r="B66" s="770"/>
      <c r="C66" s="770"/>
      <c r="D66" s="770"/>
      <c r="E66" s="770"/>
      <c r="F66" s="770"/>
      <c r="G66" s="770"/>
      <c r="H66" s="770"/>
      <c r="I66" s="770"/>
      <c r="J66" s="770"/>
      <c r="K66" s="770"/>
      <c r="L66" s="770"/>
      <c r="M66" s="770"/>
      <c r="N66" s="770"/>
      <c r="O66" s="770"/>
      <c r="P66" s="771"/>
      <c r="Q66" s="765" t="s">
        <v>416</v>
      </c>
      <c r="R66" s="761"/>
      <c r="S66" s="761"/>
      <c r="T66" s="761"/>
      <c r="U66" s="762"/>
      <c r="V66" s="765" t="s">
        <v>417</v>
      </c>
      <c r="W66" s="761"/>
      <c r="X66" s="761"/>
      <c r="Y66" s="761"/>
      <c r="Z66" s="762"/>
      <c r="AA66" s="765" t="s">
        <v>418</v>
      </c>
      <c r="AB66" s="761"/>
      <c r="AC66" s="761"/>
      <c r="AD66" s="761"/>
      <c r="AE66" s="762"/>
      <c r="AF66" s="863" t="s">
        <v>419</v>
      </c>
      <c r="AG66" s="825"/>
      <c r="AH66" s="825"/>
      <c r="AI66" s="825"/>
      <c r="AJ66" s="864"/>
      <c r="AK66" s="765" t="s">
        <v>420</v>
      </c>
      <c r="AL66" s="770"/>
      <c r="AM66" s="770"/>
      <c r="AN66" s="770"/>
      <c r="AO66" s="771"/>
      <c r="AP66" s="765" t="s">
        <v>421</v>
      </c>
      <c r="AQ66" s="761"/>
      <c r="AR66" s="761"/>
      <c r="AS66" s="761"/>
      <c r="AT66" s="762"/>
      <c r="AU66" s="765" t="s">
        <v>422</v>
      </c>
      <c r="AV66" s="761"/>
      <c r="AW66" s="761"/>
      <c r="AX66" s="761"/>
      <c r="AY66" s="762"/>
      <c r="AZ66" s="765" t="s">
        <v>378</v>
      </c>
      <c r="BA66" s="761"/>
      <c r="BB66" s="761"/>
      <c r="BC66" s="761"/>
      <c r="BD66" s="767"/>
      <c r="BE66" s="241"/>
      <c r="BF66" s="241"/>
      <c r="BG66" s="241"/>
      <c r="BH66" s="241"/>
      <c r="BI66" s="241"/>
      <c r="BJ66" s="241"/>
      <c r="BK66" s="241"/>
      <c r="BL66" s="241"/>
      <c r="BM66" s="241"/>
      <c r="BN66" s="241"/>
      <c r="BO66" s="241"/>
      <c r="BP66" s="241"/>
      <c r="BQ66" s="238">
        <v>60</v>
      </c>
      <c r="BR66" s="243"/>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30"/>
    </row>
    <row r="67" spans="1:131" ht="26.25" customHeight="1" thickBot="1" x14ac:dyDescent="0.25">
      <c r="A67" s="772"/>
      <c r="B67" s="773"/>
      <c r="C67" s="773"/>
      <c r="D67" s="773"/>
      <c r="E67" s="773"/>
      <c r="F67" s="773"/>
      <c r="G67" s="773"/>
      <c r="H67" s="773"/>
      <c r="I67" s="773"/>
      <c r="J67" s="773"/>
      <c r="K67" s="773"/>
      <c r="L67" s="773"/>
      <c r="M67" s="773"/>
      <c r="N67" s="773"/>
      <c r="O67" s="773"/>
      <c r="P67" s="774"/>
      <c r="Q67" s="766"/>
      <c r="R67" s="763"/>
      <c r="S67" s="763"/>
      <c r="T67" s="763"/>
      <c r="U67" s="764"/>
      <c r="V67" s="766"/>
      <c r="W67" s="763"/>
      <c r="X67" s="763"/>
      <c r="Y67" s="763"/>
      <c r="Z67" s="764"/>
      <c r="AA67" s="766"/>
      <c r="AB67" s="763"/>
      <c r="AC67" s="763"/>
      <c r="AD67" s="763"/>
      <c r="AE67" s="764"/>
      <c r="AF67" s="865"/>
      <c r="AG67" s="828"/>
      <c r="AH67" s="828"/>
      <c r="AI67" s="828"/>
      <c r="AJ67" s="866"/>
      <c r="AK67" s="867"/>
      <c r="AL67" s="773"/>
      <c r="AM67" s="773"/>
      <c r="AN67" s="773"/>
      <c r="AO67" s="774"/>
      <c r="AP67" s="766"/>
      <c r="AQ67" s="763"/>
      <c r="AR67" s="763"/>
      <c r="AS67" s="763"/>
      <c r="AT67" s="764"/>
      <c r="AU67" s="766"/>
      <c r="AV67" s="763"/>
      <c r="AW67" s="763"/>
      <c r="AX67" s="763"/>
      <c r="AY67" s="764"/>
      <c r="AZ67" s="766"/>
      <c r="BA67" s="763"/>
      <c r="BB67" s="763"/>
      <c r="BC67" s="763"/>
      <c r="BD67" s="768"/>
      <c r="BE67" s="241"/>
      <c r="BF67" s="241"/>
      <c r="BG67" s="241"/>
      <c r="BH67" s="241"/>
      <c r="BI67" s="241"/>
      <c r="BJ67" s="241"/>
      <c r="BK67" s="241"/>
      <c r="BL67" s="241"/>
      <c r="BM67" s="241"/>
      <c r="BN67" s="241"/>
      <c r="BO67" s="241"/>
      <c r="BP67" s="241"/>
      <c r="BQ67" s="238">
        <v>61</v>
      </c>
      <c r="BR67" s="243"/>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30"/>
    </row>
    <row r="68" spans="1:131" ht="26.25" customHeight="1" thickTop="1" x14ac:dyDescent="0.2">
      <c r="A68" s="236">
        <v>1</v>
      </c>
      <c r="B68" s="730" t="s">
        <v>579</v>
      </c>
      <c r="C68" s="731"/>
      <c r="D68" s="731"/>
      <c r="E68" s="731"/>
      <c r="F68" s="731"/>
      <c r="G68" s="731"/>
      <c r="H68" s="731"/>
      <c r="I68" s="731"/>
      <c r="J68" s="731"/>
      <c r="K68" s="731"/>
      <c r="L68" s="731"/>
      <c r="M68" s="731"/>
      <c r="N68" s="731"/>
      <c r="O68" s="731"/>
      <c r="P68" s="732"/>
      <c r="Q68" s="733">
        <v>7916</v>
      </c>
      <c r="R68" s="729"/>
      <c r="S68" s="729"/>
      <c r="T68" s="729"/>
      <c r="U68" s="729"/>
      <c r="V68" s="729">
        <v>7507</v>
      </c>
      <c r="W68" s="729"/>
      <c r="X68" s="729"/>
      <c r="Y68" s="729"/>
      <c r="Z68" s="729"/>
      <c r="AA68" s="729">
        <v>409</v>
      </c>
      <c r="AB68" s="729"/>
      <c r="AC68" s="729"/>
      <c r="AD68" s="729"/>
      <c r="AE68" s="729"/>
      <c r="AF68" s="729">
        <v>409</v>
      </c>
      <c r="AG68" s="729"/>
      <c r="AH68" s="729"/>
      <c r="AI68" s="729"/>
      <c r="AJ68" s="729"/>
      <c r="AK68" s="729" t="s">
        <v>513</v>
      </c>
      <c r="AL68" s="729"/>
      <c r="AM68" s="729"/>
      <c r="AN68" s="729"/>
      <c r="AO68" s="729"/>
      <c r="AP68" s="729" t="s">
        <v>513</v>
      </c>
      <c r="AQ68" s="729"/>
      <c r="AR68" s="729"/>
      <c r="AS68" s="729"/>
      <c r="AT68" s="729"/>
      <c r="AU68" s="729" t="s">
        <v>513</v>
      </c>
      <c r="AV68" s="729"/>
      <c r="AW68" s="729"/>
      <c r="AX68" s="729"/>
      <c r="AY68" s="729"/>
      <c r="AZ68" s="875"/>
      <c r="BA68" s="875"/>
      <c r="BB68" s="875"/>
      <c r="BC68" s="875"/>
      <c r="BD68" s="876"/>
      <c r="BE68" s="241"/>
      <c r="BF68" s="241"/>
      <c r="BG68" s="241"/>
      <c r="BH68" s="241"/>
      <c r="BI68" s="241"/>
      <c r="BJ68" s="241"/>
      <c r="BK68" s="241"/>
      <c r="BL68" s="241"/>
      <c r="BM68" s="241"/>
      <c r="BN68" s="241"/>
      <c r="BO68" s="241"/>
      <c r="BP68" s="241"/>
      <c r="BQ68" s="238">
        <v>62</v>
      </c>
      <c r="BR68" s="243"/>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30"/>
    </row>
    <row r="69" spans="1:131" ht="26.25" customHeight="1" x14ac:dyDescent="0.2">
      <c r="A69" s="238">
        <v>2</v>
      </c>
      <c r="B69" s="724" t="s">
        <v>580</v>
      </c>
      <c r="C69" s="725"/>
      <c r="D69" s="725"/>
      <c r="E69" s="725"/>
      <c r="F69" s="725"/>
      <c r="G69" s="725"/>
      <c r="H69" s="725"/>
      <c r="I69" s="725"/>
      <c r="J69" s="725"/>
      <c r="K69" s="725"/>
      <c r="L69" s="725"/>
      <c r="M69" s="725"/>
      <c r="N69" s="725"/>
      <c r="O69" s="725"/>
      <c r="P69" s="726"/>
      <c r="Q69" s="727">
        <v>307</v>
      </c>
      <c r="R69" s="728"/>
      <c r="S69" s="728"/>
      <c r="T69" s="728"/>
      <c r="U69" s="728"/>
      <c r="V69" s="728">
        <v>287</v>
      </c>
      <c r="W69" s="728"/>
      <c r="X69" s="728"/>
      <c r="Y69" s="728"/>
      <c r="Z69" s="728"/>
      <c r="AA69" s="728">
        <v>20</v>
      </c>
      <c r="AB69" s="728"/>
      <c r="AC69" s="728"/>
      <c r="AD69" s="728"/>
      <c r="AE69" s="728"/>
      <c r="AF69" s="728">
        <v>20</v>
      </c>
      <c r="AG69" s="728"/>
      <c r="AH69" s="728"/>
      <c r="AI69" s="728"/>
      <c r="AJ69" s="728"/>
      <c r="AK69" s="728" t="s">
        <v>513</v>
      </c>
      <c r="AL69" s="728"/>
      <c r="AM69" s="728"/>
      <c r="AN69" s="728"/>
      <c r="AO69" s="728"/>
      <c r="AP69" s="728" t="s">
        <v>513</v>
      </c>
      <c r="AQ69" s="728"/>
      <c r="AR69" s="728"/>
      <c r="AS69" s="728"/>
      <c r="AT69" s="728"/>
      <c r="AU69" s="728" t="s">
        <v>513</v>
      </c>
      <c r="AV69" s="728"/>
      <c r="AW69" s="728"/>
      <c r="AX69" s="728"/>
      <c r="AY69" s="728"/>
      <c r="AZ69" s="841"/>
      <c r="BA69" s="841"/>
      <c r="BB69" s="841"/>
      <c r="BC69" s="841"/>
      <c r="BD69" s="842"/>
      <c r="BE69" s="241"/>
      <c r="BF69" s="241"/>
      <c r="BG69" s="241"/>
      <c r="BH69" s="241"/>
      <c r="BI69" s="241"/>
      <c r="BJ69" s="241"/>
      <c r="BK69" s="241"/>
      <c r="BL69" s="241"/>
      <c r="BM69" s="241"/>
      <c r="BN69" s="241"/>
      <c r="BO69" s="241"/>
      <c r="BP69" s="241"/>
      <c r="BQ69" s="238">
        <v>63</v>
      </c>
      <c r="BR69" s="243"/>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30"/>
    </row>
    <row r="70" spans="1:131" ht="26.25" customHeight="1" x14ac:dyDescent="0.2">
      <c r="A70" s="238">
        <v>3</v>
      </c>
      <c r="B70" s="724" t="s">
        <v>581</v>
      </c>
      <c r="C70" s="725"/>
      <c r="D70" s="725"/>
      <c r="E70" s="725"/>
      <c r="F70" s="725"/>
      <c r="G70" s="725"/>
      <c r="H70" s="725"/>
      <c r="I70" s="725"/>
      <c r="J70" s="725"/>
      <c r="K70" s="725"/>
      <c r="L70" s="725"/>
      <c r="M70" s="725"/>
      <c r="N70" s="725"/>
      <c r="O70" s="725"/>
      <c r="P70" s="726"/>
      <c r="Q70" s="727">
        <v>147909</v>
      </c>
      <c r="R70" s="728"/>
      <c r="S70" s="728"/>
      <c r="T70" s="728"/>
      <c r="U70" s="728"/>
      <c r="V70" s="728">
        <v>147390</v>
      </c>
      <c r="W70" s="728"/>
      <c r="X70" s="728"/>
      <c r="Y70" s="728"/>
      <c r="Z70" s="728"/>
      <c r="AA70" s="728">
        <v>518</v>
      </c>
      <c r="AB70" s="728"/>
      <c r="AC70" s="728"/>
      <c r="AD70" s="728"/>
      <c r="AE70" s="728"/>
      <c r="AF70" s="728">
        <v>518</v>
      </c>
      <c r="AG70" s="728"/>
      <c r="AH70" s="728"/>
      <c r="AI70" s="728"/>
      <c r="AJ70" s="728"/>
      <c r="AK70" s="728" t="s">
        <v>513</v>
      </c>
      <c r="AL70" s="728"/>
      <c r="AM70" s="728"/>
      <c r="AN70" s="728"/>
      <c r="AO70" s="728"/>
      <c r="AP70" s="728" t="s">
        <v>513</v>
      </c>
      <c r="AQ70" s="728"/>
      <c r="AR70" s="728"/>
      <c r="AS70" s="728"/>
      <c r="AT70" s="728"/>
      <c r="AU70" s="728" t="s">
        <v>513</v>
      </c>
      <c r="AV70" s="728"/>
      <c r="AW70" s="728"/>
      <c r="AX70" s="728"/>
      <c r="AY70" s="728"/>
      <c r="AZ70" s="841"/>
      <c r="BA70" s="841"/>
      <c r="BB70" s="841"/>
      <c r="BC70" s="841"/>
      <c r="BD70" s="842"/>
      <c r="BE70" s="241"/>
      <c r="BF70" s="241"/>
      <c r="BG70" s="241"/>
      <c r="BH70" s="241"/>
      <c r="BI70" s="241"/>
      <c r="BJ70" s="241"/>
      <c r="BK70" s="241"/>
      <c r="BL70" s="241"/>
      <c r="BM70" s="241"/>
      <c r="BN70" s="241"/>
      <c r="BO70" s="241"/>
      <c r="BP70" s="241"/>
      <c r="BQ70" s="238">
        <v>64</v>
      </c>
      <c r="BR70" s="243"/>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30"/>
    </row>
    <row r="71" spans="1:131" ht="26.25" customHeight="1" x14ac:dyDescent="0.2">
      <c r="A71" s="238">
        <v>4</v>
      </c>
      <c r="B71" s="724" t="s">
        <v>582</v>
      </c>
      <c r="C71" s="725"/>
      <c r="D71" s="725"/>
      <c r="E71" s="725"/>
      <c r="F71" s="725"/>
      <c r="G71" s="725"/>
      <c r="H71" s="725"/>
      <c r="I71" s="725"/>
      <c r="J71" s="725"/>
      <c r="K71" s="725"/>
      <c r="L71" s="725"/>
      <c r="M71" s="725"/>
      <c r="N71" s="725"/>
      <c r="O71" s="725"/>
      <c r="P71" s="726"/>
      <c r="Q71" s="727">
        <v>460</v>
      </c>
      <c r="R71" s="728"/>
      <c r="S71" s="728"/>
      <c r="T71" s="728"/>
      <c r="U71" s="728"/>
      <c r="V71" s="728">
        <v>447</v>
      </c>
      <c r="W71" s="728"/>
      <c r="X71" s="728"/>
      <c r="Y71" s="728"/>
      <c r="Z71" s="728"/>
      <c r="AA71" s="728">
        <v>13</v>
      </c>
      <c r="AB71" s="728"/>
      <c r="AC71" s="728"/>
      <c r="AD71" s="728"/>
      <c r="AE71" s="728"/>
      <c r="AF71" s="728">
        <v>13</v>
      </c>
      <c r="AG71" s="728"/>
      <c r="AH71" s="728"/>
      <c r="AI71" s="728"/>
      <c r="AJ71" s="728"/>
      <c r="AK71" s="728" t="s">
        <v>513</v>
      </c>
      <c r="AL71" s="728"/>
      <c r="AM71" s="728"/>
      <c r="AN71" s="728"/>
      <c r="AO71" s="728"/>
      <c r="AP71" s="728" t="s">
        <v>513</v>
      </c>
      <c r="AQ71" s="728"/>
      <c r="AR71" s="728"/>
      <c r="AS71" s="728"/>
      <c r="AT71" s="728"/>
      <c r="AU71" s="728" t="s">
        <v>513</v>
      </c>
      <c r="AV71" s="728"/>
      <c r="AW71" s="728"/>
      <c r="AX71" s="728"/>
      <c r="AY71" s="728"/>
      <c r="AZ71" s="841"/>
      <c r="BA71" s="841"/>
      <c r="BB71" s="841"/>
      <c r="BC71" s="841"/>
      <c r="BD71" s="842"/>
      <c r="BE71" s="241"/>
      <c r="BF71" s="241"/>
      <c r="BG71" s="241"/>
      <c r="BH71" s="241"/>
      <c r="BI71" s="241"/>
      <c r="BJ71" s="241"/>
      <c r="BK71" s="241"/>
      <c r="BL71" s="241"/>
      <c r="BM71" s="241"/>
      <c r="BN71" s="241"/>
      <c r="BO71" s="241"/>
      <c r="BP71" s="241"/>
      <c r="BQ71" s="238">
        <v>65</v>
      </c>
      <c r="BR71" s="243"/>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30"/>
    </row>
    <row r="72" spans="1:131" ht="26.25" customHeight="1" x14ac:dyDescent="0.2">
      <c r="A72" s="238">
        <v>5</v>
      </c>
      <c r="B72" s="724" t="s">
        <v>583</v>
      </c>
      <c r="C72" s="725"/>
      <c r="D72" s="725"/>
      <c r="E72" s="725"/>
      <c r="F72" s="725"/>
      <c r="G72" s="725"/>
      <c r="H72" s="725"/>
      <c r="I72" s="725"/>
      <c r="J72" s="725"/>
      <c r="K72" s="725"/>
      <c r="L72" s="725"/>
      <c r="M72" s="725"/>
      <c r="N72" s="725"/>
      <c r="O72" s="725"/>
      <c r="P72" s="726"/>
      <c r="Q72" s="727">
        <v>184</v>
      </c>
      <c r="R72" s="728"/>
      <c r="S72" s="728"/>
      <c r="T72" s="728"/>
      <c r="U72" s="728"/>
      <c r="V72" s="728">
        <v>167</v>
      </c>
      <c r="W72" s="728"/>
      <c r="X72" s="728"/>
      <c r="Y72" s="728"/>
      <c r="Z72" s="728"/>
      <c r="AA72" s="728">
        <v>17</v>
      </c>
      <c r="AB72" s="728"/>
      <c r="AC72" s="728"/>
      <c r="AD72" s="728"/>
      <c r="AE72" s="728"/>
      <c r="AF72" s="728">
        <v>17</v>
      </c>
      <c r="AG72" s="728"/>
      <c r="AH72" s="728"/>
      <c r="AI72" s="728"/>
      <c r="AJ72" s="728"/>
      <c r="AK72" s="728" t="s">
        <v>513</v>
      </c>
      <c r="AL72" s="728"/>
      <c r="AM72" s="728"/>
      <c r="AN72" s="728"/>
      <c r="AO72" s="728"/>
      <c r="AP72" s="728" t="s">
        <v>513</v>
      </c>
      <c r="AQ72" s="728"/>
      <c r="AR72" s="728"/>
      <c r="AS72" s="728"/>
      <c r="AT72" s="728"/>
      <c r="AU72" s="728" t="s">
        <v>513</v>
      </c>
      <c r="AV72" s="728"/>
      <c r="AW72" s="728"/>
      <c r="AX72" s="728"/>
      <c r="AY72" s="728"/>
      <c r="AZ72" s="841"/>
      <c r="BA72" s="841"/>
      <c r="BB72" s="841"/>
      <c r="BC72" s="841"/>
      <c r="BD72" s="842"/>
      <c r="BE72" s="241"/>
      <c r="BF72" s="241"/>
      <c r="BG72" s="241"/>
      <c r="BH72" s="241"/>
      <c r="BI72" s="241"/>
      <c r="BJ72" s="241"/>
      <c r="BK72" s="241"/>
      <c r="BL72" s="241"/>
      <c r="BM72" s="241"/>
      <c r="BN72" s="241"/>
      <c r="BO72" s="241"/>
      <c r="BP72" s="241"/>
      <c r="BQ72" s="238">
        <v>66</v>
      </c>
      <c r="BR72" s="243"/>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30"/>
    </row>
    <row r="73" spans="1:131" ht="26.25" customHeight="1" x14ac:dyDescent="0.2">
      <c r="A73" s="238">
        <v>6</v>
      </c>
      <c r="B73" s="724"/>
      <c r="C73" s="725"/>
      <c r="D73" s="725"/>
      <c r="E73" s="725"/>
      <c r="F73" s="725"/>
      <c r="G73" s="725"/>
      <c r="H73" s="725"/>
      <c r="I73" s="725"/>
      <c r="J73" s="725"/>
      <c r="K73" s="725"/>
      <c r="L73" s="725"/>
      <c r="M73" s="725"/>
      <c r="N73" s="725"/>
      <c r="O73" s="725"/>
      <c r="P73" s="726"/>
      <c r="Q73" s="727"/>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841"/>
      <c r="BA73" s="841"/>
      <c r="BB73" s="841"/>
      <c r="BC73" s="841"/>
      <c r="BD73" s="842"/>
      <c r="BE73" s="241"/>
      <c r="BF73" s="241"/>
      <c r="BG73" s="241"/>
      <c r="BH73" s="241"/>
      <c r="BI73" s="241"/>
      <c r="BJ73" s="241"/>
      <c r="BK73" s="241"/>
      <c r="BL73" s="241"/>
      <c r="BM73" s="241"/>
      <c r="BN73" s="241"/>
      <c r="BO73" s="241"/>
      <c r="BP73" s="241"/>
      <c r="BQ73" s="238">
        <v>67</v>
      </c>
      <c r="BR73" s="243"/>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30"/>
    </row>
    <row r="74" spans="1:131" ht="26.25" customHeight="1" x14ac:dyDescent="0.2">
      <c r="A74" s="238">
        <v>7</v>
      </c>
      <c r="B74" s="724"/>
      <c r="C74" s="725"/>
      <c r="D74" s="725"/>
      <c r="E74" s="725"/>
      <c r="F74" s="725"/>
      <c r="G74" s="725"/>
      <c r="H74" s="725"/>
      <c r="I74" s="725"/>
      <c r="J74" s="725"/>
      <c r="K74" s="725"/>
      <c r="L74" s="725"/>
      <c r="M74" s="725"/>
      <c r="N74" s="725"/>
      <c r="O74" s="725"/>
      <c r="P74" s="726"/>
      <c r="Q74" s="727"/>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841"/>
      <c r="BA74" s="841"/>
      <c r="BB74" s="841"/>
      <c r="BC74" s="841"/>
      <c r="BD74" s="842"/>
      <c r="BE74" s="241"/>
      <c r="BF74" s="241"/>
      <c r="BG74" s="241"/>
      <c r="BH74" s="241"/>
      <c r="BI74" s="241"/>
      <c r="BJ74" s="241"/>
      <c r="BK74" s="241"/>
      <c r="BL74" s="241"/>
      <c r="BM74" s="241"/>
      <c r="BN74" s="241"/>
      <c r="BO74" s="241"/>
      <c r="BP74" s="241"/>
      <c r="BQ74" s="238">
        <v>68</v>
      </c>
      <c r="BR74" s="243"/>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30"/>
    </row>
    <row r="75" spans="1:131" ht="26.25" customHeight="1" x14ac:dyDescent="0.2">
      <c r="A75" s="238">
        <v>8</v>
      </c>
      <c r="B75" s="724"/>
      <c r="C75" s="725"/>
      <c r="D75" s="725"/>
      <c r="E75" s="725"/>
      <c r="F75" s="725"/>
      <c r="G75" s="725"/>
      <c r="H75" s="725"/>
      <c r="I75" s="725"/>
      <c r="J75" s="725"/>
      <c r="K75" s="725"/>
      <c r="L75" s="725"/>
      <c r="M75" s="725"/>
      <c r="N75" s="725"/>
      <c r="O75" s="725"/>
      <c r="P75" s="726"/>
      <c r="Q75" s="877"/>
      <c r="R75" s="878"/>
      <c r="S75" s="878"/>
      <c r="T75" s="878"/>
      <c r="U75" s="843"/>
      <c r="V75" s="879"/>
      <c r="W75" s="878"/>
      <c r="X75" s="878"/>
      <c r="Y75" s="878"/>
      <c r="Z75" s="843"/>
      <c r="AA75" s="879"/>
      <c r="AB75" s="878"/>
      <c r="AC75" s="878"/>
      <c r="AD75" s="878"/>
      <c r="AE75" s="843"/>
      <c r="AF75" s="879"/>
      <c r="AG75" s="878"/>
      <c r="AH75" s="878"/>
      <c r="AI75" s="878"/>
      <c r="AJ75" s="843"/>
      <c r="AK75" s="879"/>
      <c r="AL75" s="878"/>
      <c r="AM75" s="878"/>
      <c r="AN75" s="878"/>
      <c r="AO75" s="843"/>
      <c r="AP75" s="879"/>
      <c r="AQ75" s="878"/>
      <c r="AR75" s="878"/>
      <c r="AS75" s="878"/>
      <c r="AT75" s="843"/>
      <c r="AU75" s="879"/>
      <c r="AV75" s="878"/>
      <c r="AW75" s="878"/>
      <c r="AX75" s="878"/>
      <c r="AY75" s="843"/>
      <c r="AZ75" s="841"/>
      <c r="BA75" s="841"/>
      <c r="BB75" s="841"/>
      <c r="BC75" s="841"/>
      <c r="BD75" s="842"/>
      <c r="BE75" s="241"/>
      <c r="BF75" s="241"/>
      <c r="BG75" s="241"/>
      <c r="BH75" s="241"/>
      <c r="BI75" s="241"/>
      <c r="BJ75" s="241"/>
      <c r="BK75" s="241"/>
      <c r="BL75" s="241"/>
      <c r="BM75" s="241"/>
      <c r="BN75" s="241"/>
      <c r="BO75" s="241"/>
      <c r="BP75" s="241"/>
      <c r="BQ75" s="238">
        <v>69</v>
      </c>
      <c r="BR75" s="243"/>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30"/>
    </row>
    <row r="76" spans="1:131" ht="26.25" customHeight="1" x14ac:dyDescent="0.2">
      <c r="A76" s="238">
        <v>9</v>
      </c>
      <c r="B76" s="724"/>
      <c r="C76" s="725"/>
      <c r="D76" s="725"/>
      <c r="E76" s="725"/>
      <c r="F76" s="725"/>
      <c r="G76" s="725"/>
      <c r="H76" s="725"/>
      <c r="I76" s="725"/>
      <c r="J76" s="725"/>
      <c r="K76" s="725"/>
      <c r="L76" s="725"/>
      <c r="M76" s="725"/>
      <c r="N76" s="725"/>
      <c r="O76" s="725"/>
      <c r="P76" s="726"/>
      <c r="Q76" s="877"/>
      <c r="R76" s="878"/>
      <c r="S76" s="878"/>
      <c r="T76" s="878"/>
      <c r="U76" s="843"/>
      <c r="V76" s="879"/>
      <c r="W76" s="878"/>
      <c r="X76" s="878"/>
      <c r="Y76" s="878"/>
      <c r="Z76" s="843"/>
      <c r="AA76" s="879"/>
      <c r="AB76" s="878"/>
      <c r="AC76" s="878"/>
      <c r="AD76" s="878"/>
      <c r="AE76" s="843"/>
      <c r="AF76" s="879"/>
      <c r="AG76" s="878"/>
      <c r="AH76" s="878"/>
      <c r="AI76" s="878"/>
      <c r="AJ76" s="843"/>
      <c r="AK76" s="879"/>
      <c r="AL76" s="878"/>
      <c r="AM76" s="878"/>
      <c r="AN76" s="878"/>
      <c r="AO76" s="843"/>
      <c r="AP76" s="879"/>
      <c r="AQ76" s="878"/>
      <c r="AR76" s="878"/>
      <c r="AS76" s="878"/>
      <c r="AT76" s="843"/>
      <c r="AU76" s="879"/>
      <c r="AV76" s="878"/>
      <c r="AW76" s="878"/>
      <c r="AX76" s="878"/>
      <c r="AY76" s="843"/>
      <c r="AZ76" s="841"/>
      <c r="BA76" s="841"/>
      <c r="BB76" s="841"/>
      <c r="BC76" s="841"/>
      <c r="BD76" s="842"/>
      <c r="BE76" s="241"/>
      <c r="BF76" s="241"/>
      <c r="BG76" s="241"/>
      <c r="BH76" s="241"/>
      <c r="BI76" s="241"/>
      <c r="BJ76" s="241"/>
      <c r="BK76" s="241"/>
      <c r="BL76" s="241"/>
      <c r="BM76" s="241"/>
      <c r="BN76" s="241"/>
      <c r="BO76" s="241"/>
      <c r="BP76" s="241"/>
      <c r="BQ76" s="238">
        <v>70</v>
      </c>
      <c r="BR76" s="243"/>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30"/>
    </row>
    <row r="77" spans="1:131" ht="26.25" customHeight="1" x14ac:dyDescent="0.2">
      <c r="A77" s="238">
        <v>10</v>
      </c>
      <c r="B77" s="724"/>
      <c r="C77" s="725"/>
      <c r="D77" s="725"/>
      <c r="E77" s="725"/>
      <c r="F77" s="725"/>
      <c r="G77" s="725"/>
      <c r="H77" s="725"/>
      <c r="I77" s="725"/>
      <c r="J77" s="725"/>
      <c r="K77" s="725"/>
      <c r="L77" s="725"/>
      <c r="M77" s="725"/>
      <c r="N77" s="725"/>
      <c r="O77" s="725"/>
      <c r="P77" s="726"/>
      <c r="Q77" s="877"/>
      <c r="R77" s="878"/>
      <c r="S77" s="878"/>
      <c r="T77" s="878"/>
      <c r="U77" s="843"/>
      <c r="V77" s="879"/>
      <c r="W77" s="878"/>
      <c r="X77" s="878"/>
      <c r="Y77" s="878"/>
      <c r="Z77" s="843"/>
      <c r="AA77" s="879"/>
      <c r="AB77" s="878"/>
      <c r="AC77" s="878"/>
      <c r="AD77" s="878"/>
      <c r="AE77" s="843"/>
      <c r="AF77" s="879"/>
      <c r="AG77" s="878"/>
      <c r="AH77" s="878"/>
      <c r="AI77" s="878"/>
      <c r="AJ77" s="843"/>
      <c r="AK77" s="879"/>
      <c r="AL77" s="878"/>
      <c r="AM77" s="878"/>
      <c r="AN77" s="878"/>
      <c r="AO77" s="843"/>
      <c r="AP77" s="879"/>
      <c r="AQ77" s="878"/>
      <c r="AR77" s="878"/>
      <c r="AS77" s="878"/>
      <c r="AT77" s="843"/>
      <c r="AU77" s="879"/>
      <c r="AV77" s="878"/>
      <c r="AW77" s="878"/>
      <c r="AX77" s="878"/>
      <c r="AY77" s="843"/>
      <c r="AZ77" s="841"/>
      <c r="BA77" s="841"/>
      <c r="BB77" s="841"/>
      <c r="BC77" s="841"/>
      <c r="BD77" s="842"/>
      <c r="BE77" s="241"/>
      <c r="BF77" s="241"/>
      <c r="BG77" s="241"/>
      <c r="BH77" s="241"/>
      <c r="BI77" s="241"/>
      <c r="BJ77" s="241"/>
      <c r="BK77" s="241"/>
      <c r="BL77" s="241"/>
      <c r="BM77" s="241"/>
      <c r="BN77" s="241"/>
      <c r="BO77" s="241"/>
      <c r="BP77" s="241"/>
      <c r="BQ77" s="238">
        <v>71</v>
      </c>
      <c r="BR77" s="243"/>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30"/>
    </row>
    <row r="78" spans="1:131" ht="26.25" customHeight="1" x14ac:dyDescent="0.2">
      <c r="A78" s="238">
        <v>11</v>
      </c>
      <c r="B78" s="724"/>
      <c r="C78" s="725"/>
      <c r="D78" s="725"/>
      <c r="E78" s="725"/>
      <c r="F78" s="725"/>
      <c r="G78" s="725"/>
      <c r="H78" s="725"/>
      <c r="I78" s="725"/>
      <c r="J78" s="725"/>
      <c r="K78" s="725"/>
      <c r="L78" s="725"/>
      <c r="M78" s="725"/>
      <c r="N78" s="725"/>
      <c r="O78" s="725"/>
      <c r="P78" s="726"/>
      <c r="Q78" s="727"/>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841"/>
      <c r="BA78" s="841"/>
      <c r="BB78" s="841"/>
      <c r="BC78" s="841"/>
      <c r="BD78" s="842"/>
      <c r="BE78" s="241"/>
      <c r="BF78" s="241"/>
      <c r="BG78" s="241"/>
      <c r="BH78" s="241"/>
      <c r="BI78" s="241"/>
      <c r="BJ78" s="230"/>
      <c r="BK78" s="230"/>
      <c r="BL78" s="230"/>
      <c r="BM78" s="230"/>
      <c r="BN78" s="230"/>
      <c r="BO78" s="241"/>
      <c r="BP78" s="241"/>
      <c r="BQ78" s="238">
        <v>72</v>
      </c>
      <c r="BR78" s="243"/>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30"/>
    </row>
    <row r="79" spans="1:131" ht="26.25" customHeight="1" x14ac:dyDescent="0.2">
      <c r="A79" s="238">
        <v>12</v>
      </c>
      <c r="B79" s="724"/>
      <c r="C79" s="725"/>
      <c r="D79" s="725"/>
      <c r="E79" s="725"/>
      <c r="F79" s="725"/>
      <c r="G79" s="725"/>
      <c r="H79" s="725"/>
      <c r="I79" s="725"/>
      <c r="J79" s="725"/>
      <c r="K79" s="725"/>
      <c r="L79" s="725"/>
      <c r="M79" s="725"/>
      <c r="N79" s="725"/>
      <c r="O79" s="725"/>
      <c r="P79" s="726"/>
      <c r="Q79" s="727"/>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8"/>
      <c r="AV79" s="728"/>
      <c r="AW79" s="728"/>
      <c r="AX79" s="728"/>
      <c r="AY79" s="728"/>
      <c r="AZ79" s="841"/>
      <c r="BA79" s="841"/>
      <c r="BB79" s="841"/>
      <c r="BC79" s="841"/>
      <c r="BD79" s="842"/>
      <c r="BE79" s="241"/>
      <c r="BF79" s="241"/>
      <c r="BG79" s="241"/>
      <c r="BH79" s="241"/>
      <c r="BI79" s="241"/>
      <c r="BJ79" s="230"/>
      <c r="BK79" s="230"/>
      <c r="BL79" s="230"/>
      <c r="BM79" s="230"/>
      <c r="BN79" s="230"/>
      <c r="BO79" s="241"/>
      <c r="BP79" s="241"/>
      <c r="BQ79" s="238">
        <v>73</v>
      </c>
      <c r="BR79" s="243"/>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30"/>
    </row>
    <row r="80" spans="1:131" ht="26.25" customHeight="1" x14ac:dyDescent="0.2">
      <c r="A80" s="238">
        <v>13</v>
      </c>
      <c r="B80" s="724"/>
      <c r="C80" s="725"/>
      <c r="D80" s="725"/>
      <c r="E80" s="725"/>
      <c r="F80" s="725"/>
      <c r="G80" s="725"/>
      <c r="H80" s="725"/>
      <c r="I80" s="725"/>
      <c r="J80" s="725"/>
      <c r="K80" s="725"/>
      <c r="L80" s="725"/>
      <c r="M80" s="725"/>
      <c r="N80" s="725"/>
      <c r="O80" s="725"/>
      <c r="P80" s="726"/>
      <c r="Q80" s="727"/>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841"/>
      <c r="BA80" s="841"/>
      <c r="BB80" s="841"/>
      <c r="BC80" s="841"/>
      <c r="BD80" s="842"/>
      <c r="BE80" s="241"/>
      <c r="BF80" s="241"/>
      <c r="BG80" s="241"/>
      <c r="BH80" s="241"/>
      <c r="BI80" s="241"/>
      <c r="BJ80" s="241"/>
      <c r="BK80" s="241"/>
      <c r="BL80" s="241"/>
      <c r="BM80" s="241"/>
      <c r="BN80" s="241"/>
      <c r="BO80" s="241"/>
      <c r="BP80" s="241"/>
      <c r="BQ80" s="238">
        <v>74</v>
      </c>
      <c r="BR80" s="243"/>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30"/>
    </row>
    <row r="81" spans="1:131" ht="26.25" customHeight="1" x14ac:dyDescent="0.2">
      <c r="A81" s="238">
        <v>14</v>
      </c>
      <c r="B81" s="724"/>
      <c r="C81" s="725"/>
      <c r="D81" s="725"/>
      <c r="E81" s="725"/>
      <c r="F81" s="725"/>
      <c r="G81" s="725"/>
      <c r="H81" s="725"/>
      <c r="I81" s="725"/>
      <c r="J81" s="725"/>
      <c r="K81" s="725"/>
      <c r="L81" s="725"/>
      <c r="M81" s="725"/>
      <c r="N81" s="725"/>
      <c r="O81" s="725"/>
      <c r="P81" s="726"/>
      <c r="Q81" s="727"/>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841"/>
      <c r="BA81" s="841"/>
      <c r="BB81" s="841"/>
      <c r="BC81" s="841"/>
      <c r="BD81" s="842"/>
      <c r="BE81" s="241"/>
      <c r="BF81" s="241"/>
      <c r="BG81" s="241"/>
      <c r="BH81" s="241"/>
      <c r="BI81" s="241"/>
      <c r="BJ81" s="241"/>
      <c r="BK81" s="241"/>
      <c r="BL81" s="241"/>
      <c r="BM81" s="241"/>
      <c r="BN81" s="241"/>
      <c r="BO81" s="241"/>
      <c r="BP81" s="241"/>
      <c r="BQ81" s="238">
        <v>75</v>
      </c>
      <c r="BR81" s="243"/>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30"/>
    </row>
    <row r="82" spans="1:131" ht="26.25" customHeight="1" x14ac:dyDescent="0.2">
      <c r="A82" s="238">
        <v>15</v>
      </c>
      <c r="B82" s="724"/>
      <c r="C82" s="725"/>
      <c r="D82" s="725"/>
      <c r="E82" s="725"/>
      <c r="F82" s="725"/>
      <c r="G82" s="725"/>
      <c r="H82" s="725"/>
      <c r="I82" s="725"/>
      <c r="J82" s="725"/>
      <c r="K82" s="725"/>
      <c r="L82" s="725"/>
      <c r="M82" s="725"/>
      <c r="N82" s="725"/>
      <c r="O82" s="725"/>
      <c r="P82" s="726"/>
      <c r="Q82" s="727"/>
      <c r="R82" s="728"/>
      <c r="S82" s="728"/>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8"/>
      <c r="AY82" s="728"/>
      <c r="AZ82" s="841"/>
      <c r="BA82" s="841"/>
      <c r="BB82" s="841"/>
      <c r="BC82" s="841"/>
      <c r="BD82" s="842"/>
      <c r="BE82" s="241"/>
      <c r="BF82" s="241"/>
      <c r="BG82" s="241"/>
      <c r="BH82" s="241"/>
      <c r="BI82" s="241"/>
      <c r="BJ82" s="241"/>
      <c r="BK82" s="241"/>
      <c r="BL82" s="241"/>
      <c r="BM82" s="241"/>
      <c r="BN82" s="241"/>
      <c r="BO82" s="241"/>
      <c r="BP82" s="241"/>
      <c r="BQ82" s="238">
        <v>76</v>
      </c>
      <c r="BR82" s="243"/>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30"/>
    </row>
    <row r="83" spans="1:131" ht="26.25" customHeight="1" x14ac:dyDescent="0.2">
      <c r="A83" s="238">
        <v>16</v>
      </c>
      <c r="B83" s="724"/>
      <c r="C83" s="725"/>
      <c r="D83" s="725"/>
      <c r="E83" s="725"/>
      <c r="F83" s="725"/>
      <c r="G83" s="725"/>
      <c r="H83" s="725"/>
      <c r="I83" s="725"/>
      <c r="J83" s="725"/>
      <c r="K83" s="725"/>
      <c r="L83" s="725"/>
      <c r="M83" s="725"/>
      <c r="N83" s="725"/>
      <c r="O83" s="725"/>
      <c r="P83" s="726"/>
      <c r="Q83" s="727"/>
      <c r="R83" s="728"/>
      <c r="S83" s="728"/>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728"/>
      <c r="AY83" s="728"/>
      <c r="AZ83" s="841"/>
      <c r="BA83" s="841"/>
      <c r="BB83" s="841"/>
      <c r="BC83" s="841"/>
      <c r="BD83" s="842"/>
      <c r="BE83" s="241"/>
      <c r="BF83" s="241"/>
      <c r="BG83" s="241"/>
      <c r="BH83" s="241"/>
      <c r="BI83" s="241"/>
      <c r="BJ83" s="241"/>
      <c r="BK83" s="241"/>
      <c r="BL83" s="241"/>
      <c r="BM83" s="241"/>
      <c r="BN83" s="241"/>
      <c r="BO83" s="241"/>
      <c r="BP83" s="241"/>
      <c r="BQ83" s="238">
        <v>77</v>
      </c>
      <c r="BR83" s="243"/>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30"/>
    </row>
    <row r="84" spans="1:131" ht="26.25" customHeight="1" x14ac:dyDescent="0.2">
      <c r="A84" s="238">
        <v>17</v>
      </c>
      <c r="B84" s="724"/>
      <c r="C84" s="725"/>
      <c r="D84" s="725"/>
      <c r="E84" s="725"/>
      <c r="F84" s="725"/>
      <c r="G84" s="725"/>
      <c r="H84" s="725"/>
      <c r="I84" s="725"/>
      <c r="J84" s="725"/>
      <c r="K84" s="725"/>
      <c r="L84" s="725"/>
      <c r="M84" s="725"/>
      <c r="N84" s="725"/>
      <c r="O84" s="725"/>
      <c r="P84" s="726"/>
      <c r="Q84" s="727"/>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841"/>
      <c r="BA84" s="841"/>
      <c r="BB84" s="841"/>
      <c r="BC84" s="841"/>
      <c r="BD84" s="842"/>
      <c r="BE84" s="241"/>
      <c r="BF84" s="241"/>
      <c r="BG84" s="241"/>
      <c r="BH84" s="241"/>
      <c r="BI84" s="241"/>
      <c r="BJ84" s="241"/>
      <c r="BK84" s="241"/>
      <c r="BL84" s="241"/>
      <c r="BM84" s="241"/>
      <c r="BN84" s="241"/>
      <c r="BO84" s="241"/>
      <c r="BP84" s="241"/>
      <c r="BQ84" s="238">
        <v>78</v>
      </c>
      <c r="BR84" s="243"/>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30"/>
    </row>
    <row r="85" spans="1:131" ht="26.25" customHeight="1" x14ac:dyDescent="0.2">
      <c r="A85" s="238">
        <v>18</v>
      </c>
      <c r="B85" s="724"/>
      <c r="C85" s="725"/>
      <c r="D85" s="725"/>
      <c r="E85" s="725"/>
      <c r="F85" s="725"/>
      <c r="G85" s="725"/>
      <c r="H85" s="725"/>
      <c r="I85" s="725"/>
      <c r="J85" s="725"/>
      <c r="K85" s="725"/>
      <c r="L85" s="725"/>
      <c r="M85" s="725"/>
      <c r="N85" s="725"/>
      <c r="O85" s="725"/>
      <c r="P85" s="726"/>
      <c r="Q85" s="727"/>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841"/>
      <c r="BA85" s="841"/>
      <c r="BB85" s="841"/>
      <c r="BC85" s="841"/>
      <c r="BD85" s="842"/>
      <c r="BE85" s="241"/>
      <c r="BF85" s="241"/>
      <c r="BG85" s="241"/>
      <c r="BH85" s="241"/>
      <c r="BI85" s="241"/>
      <c r="BJ85" s="241"/>
      <c r="BK85" s="241"/>
      <c r="BL85" s="241"/>
      <c r="BM85" s="241"/>
      <c r="BN85" s="241"/>
      <c r="BO85" s="241"/>
      <c r="BP85" s="241"/>
      <c r="BQ85" s="238">
        <v>79</v>
      </c>
      <c r="BR85" s="243"/>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30"/>
    </row>
    <row r="86" spans="1:131" ht="26.25" customHeight="1" x14ac:dyDescent="0.2">
      <c r="A86" s="238">
        <v>19</v>
      </c>
      <c r="B86" s="724"/>
      <c r="C86" s="725"/>
      <c r="D86" s="725"/>
      <c r="E86" s="725"/>
      <c r="F86" s="725"/>
      <c r="G86" s="725"/>
      <c r="H86" s="725"/>
      <c r="I86" s="725"/>
      <c r="J86" s="725"/>
      <c r="K86" s="725"/>
      <c r="L86" s="725"/>
      <c r="M86" s="725"/>
      <c r="N86" s="725"/>
      <c r="O86" s="725"/>
      <c r="P86" s="726"/>
      <c r="Q86" s="727"/>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728"/>
      <c r="AT86" s="728"/>
      <c r="AU86" s="728"/>
      <c r="AV86" s="728"/>
      <c r="AW86" s="728"/>
      <c r="AX86" s="728"/>
      <c r="AY86" s="728"/>
      <c r="AZ86" s="841"/>
      <c r="BA86" s="841"/>
      <c r="BB86" s="841"/>
      <c r="BC86" s="841"/>
      <c r="BD86" s="842"/>
      <c r="BE86" s="241"/>
      <c r="BF86" s="241"/>
      <c r="BG86" s="241"/>
      <c r="BH86" s="241"/>
      <c r="BI86" s="241"/>
      <c r="BJ86" s="241"/>
      <c r="BK86" s="241"/>
      <c r="BL86" s="241"/>
      <c r="BM86" s="241"/>
      <c r="BN86" s="241"/>
      <c r="BO86" s="241"/>
      <c r="BP86" s="241"/>
      <c r="BQ86" s="238">
        <v>80</v>
      </c>
      <c r="BR86" s="243"/>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30"/>
    </row>
    <row r="88" spans="1:131" ht="26.25" customHeight="1" thickBot="1" x14ac:dyDescent="0.25">
      <c r="A88" s="240" t="s">
        <v>392</v>
      </c>
      <c r="B88" s="802" t="s">
        <v>423</v>
      </c>
      <c r="C88" s="803"/>
      <c r="D88" s="803"/>
      <c r="E88" s="803"/>
      <c r="F88" s="803"/>
      <c r="G88" s="803"/>
      <c r="H88" s="803"/>
      <c r="I88" s="803"/>
      <c r="J88" s="803"/>
      <c r="K88" s="803"/>
      <c r="L88" s="803"/>
      <c r="M88" s="803"/>
      <c r="N88" s="803"/>
      <c r="O88" s="803"/>
      <c r="P88" s="804"/>
      <c r="Q88" s="849"/>
      <c r="R88" s="850"/>
      <c r="S88" s="850"/>
      <c r="T88" s="850"/>
      <c r="U88" s="850"/>
      <c r="V88" s="850"/>
      <c r="W88" s="850"/>
      <c r="X88" s="850"/>
      <c r="Y88" s="850"/>
      <c r="Z88" s="850"/>
      <c r="AA88" s="850"/>
      <c r="AB88" s="850"/>
      <c r="AC88" s="850"/>
      <c r="AD88" s="850"/>
      <c r="AE88" s="850"/>
      <c r="AF88" s="853">
        <v>977</v>
      </c>
      <c r="AG88" s="853"/>
      <c r="AH88" s="853"/>
      <c r="AI88" s="853"/>
      <c r="AJ88" s="853"/>
      <c r="AK88" s="850"/>
      <c r="AL88" s="850"/>
      <c r="AM88" s="850"/>
      <c r="AN88" s="850"/>
      <c r="AO88" s="850"/>
      <c r="AP88" s="853"/>
      <c r="AQ88" s="853"/>
      <c r="AR88" s="853"/>
      <c r="AS88" s="853"/>
      <c r="AT88" s="853"/>
      <c r="AU88" s="853"/>
      <c r="AV88" s="853"/>
      <c r="AW88" s="853"/>
      <c r="AX88" s="853"/>
      <c r="AY88" s="853"/>
      <c r="AZ88" s="858"/>
      <c r="BA88" s="858"/>
      <c r="BB88" s="858"/>
      <c r="BC88" s="858"/>
      <c r="BD88" s="859"/>
      <c r="BE88" s="241"/>
      <c r="BF88" s="241"/>
      <c r="BG88" s="241"/>
      <c r="BH88" s="241"/>
      <c r="BI88" s="241"/>
      <c r="BJ88" s="241"/>
      <c r="BK88" s="241"/>
      <c r="BL88" s="241"/>
      <c r="BM88" s="241"/>
      <c r="BN88" s="241"/>
      <c r="BO88" s="241"/>
      <c r="BP88" s="241"/>
      <c r="BQ88" s="238">
        <v>82</v>
      </c>
      <c r="BR88" s="243"/>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02" t="s">
        <v>424</v>
      </c>
      <c r="BS102" s="803"/>
      <c r="BT102" s="803"/>
      <c r="BU102" s="803"/>
      <c r="BV102" s="803"/>
      <c r="BW102" s="803"/>
      <c r="BX102" s="803"/>
      <c r="BY102" s="803"/>
      <c r="BZ102" s="803"/>
      <c r="CA102" s="803"/>
      <c r="CB102" s="803"/>
      <c r="CC102" s="803"/>
      <c r="CD102" s="803"/>
      <c r="CE102" s="803"/>
      <c r="CF102" s="803"/>
      <c r="CG102" s="804"/>
      <c r="CH102" s="887"/>
      <c r="CI102" s="888"/>
      <c r="CJ102" s="888"/>
      <c r="CK102" s="888"/>
      <c r="CL102" s="889"/>
      <c r="CM102" s="887"/>
      <c r="CN102" s="888"/>
      <c r="CO102" s="888"/>
      <c r="CP102" s="888"/>
      <c r="CQ102" s="889"/>
      <c r="CR102" s="890">
        <v>9</v>
      </c>
      <c r="CS102" s="861"/>
      <c r="CT102" s="861"/>
      <c r="CU102" s="861"/>
      <c r="CV102" s="891"/>
      <c r="CW102" s="890"/>
      <c r="CX102" s="861"/>
      <c r="CY102" s="861"/>
      <c r="CZ102" s="861"/>
      <c r="DA102" s="891"/>
      <c r="DB102" s="890">
        <v>124</v>
      </c>
      <c r="DC102" s="861"/>
      <c r="DD102" s="861"/>
      <c r="DE102" s="861"/>
      <c r="DF102" s="891"/>
      <c r="DG102" s="890"/>
      <c r="DH102" s="861"/>
      <c r="DI102" s="861"/>
      <c r="DJ102" s="861"/>
      <c r="DK102" s="891"/>
      <c r="DL102" s="890">
        <v>12</v>
      </c>
      <c r="DM102" s="861"/>
      <c r="DN102" s="861"/>
      <c r="DO102" s="861"/>
      <c r="DP102" s="891"/>
      <c r="DQ102" s="890"/>
      <c r="DR102" s="861"/>
      <c r="DS102" s="861"/>
      <c r="DT102" s="861"/>
      <c r="DU102" s="891"/>
      <c r="DV102" s="802"/>
      <c r="DW102" s="803"/>
      <c r="DX102" s="803"/>
      <c r="DY102" s="803"/>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307</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307</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307</v>
      </c>
      <c r="DR109" s="893"/>
      <c r="DS109" s="893"/>
      <c r="DT109" s="893"/>
      <c r="DU109" s="894"/>
      <c r="DV109" s="892" t="s">
        <v>434</v>
      </c>
      <c r="DW109" s="893"/>
      <c r="DX109" s="893"/>
      <c r="DY109" s="893"/>
      <c r="DZ109" s="895"/>
    </row>
    <row r="110" spans="1:131" s="230" customFormat="1" ht="26.25" customHeight="1" x14ac:dyDescent="0.2">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2052609</v>
      </c>
      <c r="AB110" s="900"/>
      <c r="AC110" s="900"/>
      <c r="AD110" s="900"/>
      <c r="AE110" s="901"/>
      <c r="AF110" s="902">
        <v>2016472</v>
      </c>
      <c r="AG110" s="900"/>
      <c r="AH110" s="900"/>
      <c r="AI110" s="900"/>
      <c r="AJ110" s="901"/>
      <c r="AK110" s="902">
        <v>2055710</v>
      </c>
      <c r="AL110" s="900"/>
      <c r="AM110" s="900"/>
      <c r="AN110" s="900"/>
      <c r="AO110" s="901"/>
      <c r="AP110" s="903">
        <v>15</v>
      </c>
      <c r="AQ110" s="904"/>
      <c r="AR110" s="904"/>
      <c r="AS110" s="904"/>
      <c r="AT110" s="905"/>
      <c r="AU110" s="906" t="s">
        <v>76</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24877553</v>
      </c>
      <c r="BR110" s="931"/>
      <c r="BS110" s="931"/>
      <c r="BT110" s="931"/>
      <c r="BU110" s="931"/>
      <c r="BV110" s="931">
        <v>28319145</v>
      </c>
      <c r="BW110" s="931"/>
      <c r="BX110" s="931"/>
      <c r="BY110" s="931"/>
      <c r="BZ110" s="931"/>
      <c r="CA110" s="931">
        <v>27958708</v>
      </c>
      <c r="CB110" s="931"/>
      <c r="CC110" s="931"/>
      <c r="CD110" s="931"/>
      <c r="CE110" s="931"/>
      <c r="CF110" s="944">
        <v>204</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131</v>
      </c>
      <c r="DH110" s="931"/>
      <c r="DI110" s="931"/>
      <c r="DJ110" s="931"/>
      <c r="DK110" s="931"/>
      <c r="DL110" s="931" t="s">
        <v>131</v>
      </c>
      <c r="DM110" s="931"/>
      <c r="DN110" s="931"/>
      <c r="DO110" s="931"/>
      <c r="DP110" s="931"/>
      <c r="DQ110" s="931" t="s">
        <v>131</v>
      </c>
      <c r="DR110" s="931"/>
      <c r="DS110" s="931"/>
      <c r="DT110" s="931"/>
      <c r="DU110" s="931"/>
      <c r="DV110" s="932" t="s">
        <v>131</v>
      </c>
      <c r="DW110" s="932"/>
      <c r="DX110" s="932"/>
      <c r="DY110" s="932"/>
      <c r="DZ110" s="933"/>
    </row>
    <row r="111" spans="1:131" s="230" customFormat="1" ht="26.25" customHeight="1" x14ac:dyDescent="0.2">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131</v>
      </c>
      <c r="AB111" s="938"/>
      <c r="AC111" s="938"/>
      <c r="AD111" s="938"/>
      <c r="AE111" s="939"/>
      <c r="AF111" s="940" t="s">
        <v>131</v>
      </c>
      <c r="AG111" s="938"/>
      <c r="AH111" s="938"/>
      <c r="AI111" s="938"/>
      <c r="AJ111" s="939"/>
      <c r="AK111" s="940" t="s">
        <v>131</v>
      </c>
      <c r="AL111" s="938"/>
      <c r="AM111" s="938"/>
      <c r="AN111" s="938"/>
      <c r="AO111" s="939"/>
      <c r="AP111" s="941" t="s">
        <v>441</v>
      </c>
      <c r="AQ111" s="942"/>
      <c r="AR111" s="942"/>
      <c r="AS111" s="942"/>
      <c r="AT111" s="943"/>
      <c r="AU111" s="908"/>
      <c r="AV111" s="909"/>
      <c r="AW111" s="909"/>
      <c r="AX111" s="909"/>
      <c r="AY111" s="909"/>
      <c r="AZ111" s="922" t="s">
        <v>442</v>
      </c>
      <c r="BA111" s="923"/>
      <c r="BB111" s="923"/>
      <c r="BC111" s="923"/>
      <c r="BD111" s="923"/>
      <c r="BE111" s="923"/>
      <c r="BF111" s="923"/>
      <c r="BG111" s="923"/>
      <c r="BH111" s="923"/>
      <c r="BI111" s="923"/>
      <c r="BJ111" s="923"/>
      <c r="BK111" s="923"/>
      <c r="BL111" s="923"/>
      <c r="BM111" s="923"/>
      <c r="BN111" s="923"/>
      <c r="BO111" s="923"/>
      <c r="BP111" s="924"/>
      <c r="BQ111" s="925">
        <v>880</v>
      </c>
      <c r="BR111" s="926"/>
      <c r="BS111" s="926"/>
      <c r="BT111" s="926"/>
      <c r="BU111" s="926"/>
      <c r="BV111" s="926">
        <v>758</v>
      </c>
      <c r="BW111" s="926"/>
      <c r="BX111" s="926"/>
      <c r="BY111" s="926"/>
      <c r="BZ111" s="926"/>
      <c r="CA111" s="926">
        <v>643</v>
      </c>
      <c r="CB111" s="926"/>
      <c r="CC111" s="926"/>
      <c r="CD111" s="926"/>
      <c r="CE111" s="926"/>
      <c r="CF111" s="920">
        <v>0</v>
      </c>
      <c r="CG111" s="921"/>
      <c r="CH111" s="921"/>
      <c r="CI111" s="921"/>
      <c r="CJ111" s="921"/>
      <c r="CK111" s="948"/>
      <c r="CL111" s="949"/>
      <c r="CM111" s="922" t="s">
        <v>443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131</v>
      </c>
      <c r="DM111" s="926"/>
      <c r="DN111" s="926"/>
      <c r="DO111" s="926"/>
      <c r="DP111" s="926"/>
      <c r="DQ111" s="926" t="s">
        <v>131</v>
      </c>
      <c r="DR111" s="926"/>
      <c r="DS111" s="926"/>
      <c r="DT111" s="926"/>
      <c r="DU111" s="926"/>
      <c r="DV111" s="927" t="s">
        <v>131</v>
      </c>
      <c r="DW111" s="927"/>
      <c r="DX111" s="927"/>
      <c r="DY111" s="927"/>
      <c r="DZ111" s="928"/>
    </row>
    <row r="112" spans="1:131" s="230" customFormat="1" ht="26.25" customHeight="1" x14ac:dyDescent="0.2">
      <c r="A112" s="952" t="s">
        <v>444</v>
      </c>
      <c r="B112" s="953"/>
      <c r="C112" s="923" t="s">
        <v>445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131</v>
      </c>
      <c r="AB112" s="959"/>
      <c r="AC112" s="959"/>
      <c r="AD112" s="959"/>
      <c r="AE112" s="960"/>
      <c r="AF112" s="961" t="s">
        <v>131</v>
      </c>
      <c r="AG112" s="959"/>
      <c r="AH112" s="959"/>
      <c r="AI112" s="959"/>
      <c r="AJ112" s="960"/>
      <c r="AK112" s="961" t="s">
        <v>131</v>
      </c>
      <c r="AL112" s="959"/>
      <c r="AM112" s="959"/>
      <c r="AN112" s="959"/>
      <c r="AO112" s="960"/>
      <c r="AP112" s="962" t="s">
        <v>131</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v>6255961</v>
      </c>
      <c r="BR112" s="926"/>
      <c r="BS112" s="926"/>
      <c r="BT112" s="926"/>
      <c r="BU112" s="926"/>
      <c r="BV112" s="926">
        <v>5865545</v>
      </c>
      <c r="BW112" s="926"/>
      <c r="BX112" s="926"/>
      <c r="BY112" s="926"/>
      <c r="BZ112" s="926"/>
      <c r="CA112" s="926">
        <v>5676931</v>
      </c>
      <c r="CB112" s="926"/>
      <c r="CC112" s="926"/>
      <c r="CD112" s="926"/>
      <c r="CE112" s="926"/>
      <c r="CF112" s="920">
        <v>41.4</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131</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2">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465539</v>
      </c>
      <c r="AB113" s="938"/>
      <c r="AC113" s="938"/>
      <c r="AD113" s="938"/>
      <c r="AE113" s="939"/>
      <c r="AF113" s="940">
        <v>548829</v>
      </c>
      <c r="AG113" s="938"/>
      <c r="AH113" s="938"/>
      <c r="AI113" s="938"/>
      <c r="AJ113" s="939"/>
      <c r="AK113" s="940">
        <v>500827</v>
      </c>
      <c r="AL113" s="938"/>
      <c r="AM113" s="938"/>
      <c r="AN113" s="938"/>
      <c r="AO113" s="939"/>
      <c r="AP113" s="941">
        <v>3.7</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t="s">
        <v>131</v>
      </c>
      <c r="BR113" s="926"/>
      <c r="BS113" s="926"/>
      <c r="BT113" s="926"/>
      <c r="BU113" s="926"/>
      <c r="BV113" s="926" t="s">
        <v>131</v>
      </c>
      <c r="BW113" s="926"/>
      <c r="BX113" s="926"/>
      <c r="BY113" s="926"/>
      <c r="BZ113" s="926"/>
      <c r="CA113" s="926" t="s">
        <v>131</v>
      </c>
      <c r="CB113" s="926"/>
      <c r="CC113" s="926"/>
      <c r="CD113" s="926"/>
      <c r="CE113" s="926"/>
      <c r="CF113" s="920" t="s">
        <v>131</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131</v>
      </c>
      <c r="DM113" s="959"/>
      <c r="DN113" s="959"/>
      <c r="DO113" s="959"/>
      <c r="DP113" s="960"/>
      <c r="DQ113" s="961" t="s">
        <v>131</v>
      </c>
      <c r="DR113" s="959"/>
      <c r="DS113" s="959"/>
      <c r="DT113" s="959"/>
      <c r="DU113" s="960"/>
      <c r="DV113" s="962" t="s">
        <v>131</v>
      </c>
      <c r="DW113" s="963"/>
      <c r="DX113" s="963"/>
      <c r="DY113" s="963"/>
      <c r="DZ113" s="964"/>
    </row>
    <row r="114" spans="1:130" s="230" customFormat="1" ht="26.25" customHeight="1" x14ac:dyDescent="0.2">
      <c r="A114" s="954"/>
      <c r="B114" s="955"/>
      <c r="C114" s="923" t="s">
        <v>451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131</v>
      </c>
      <c r="AB114" s="959"/>
      <c r="AC114" s="959"/>
      <c r="AD114" s="959"/>
      <c r="AE114" s="960"/>
      <c r="AF114" s="961" t="s">
        <v>441</v>
      </c>
      <c r="AG114" s="959"/>
      <c r="AH114" s="959"/>
      <c r="AI114" s="959"/>
      <c r="AJ114" s="960"/>
      <c r="AK114" s="961" t="s">
        <v>131</v>
      </c>
      <c r="AL114" s="959"/>
      <c r="AM114" s="959"/>
      <c r="AN114" s="959"/>
      <c r="AO114" s="960"/>
      <c r="AP114" s="962" t="s">
        <v>131</v>
      </c>
      <c r="AQ114" s="963"/>
      <c r="AR114" s="963"/>
      <c r="AS114" s="963"/>
      <c r="AT114" s="964"/>
      <c r="AU114" s="908"/>
      <c r="AV114" s="909"/>
      <c r="AW114" s="909"/>
      <c r="AX114" s="909"/>
      <c r="AY114" s="909"/>
      <c r="AZ114" s="922" t="s">
        <v>452</v>
      </c>
      <c r="BA114" s="923"/>
      <c r="BB114" s="923"/>
      <c r="BC114" s="923"/>
      <c r="BD114" s="923"/>
      <c r="BE114" s="923"/>
      <c r="BF114" s="923"/>
      <c r="BG114" s="923"/>
      <c r="BH114" s="923"/>
      <c r="BI114" s="923"/>
      <c r="BJ114" s="923"/>
      <c r="BK114" s="923"/>
      <c r="BL114" s="923"/>
      <c r="BM114" s="923"/>
      <c r="BN114" s="923"/>
      <c r="BO114" s="923"/>
      <c r="BP114" s="924"/>
      <c r="BQ114" s="925">
        <v>220547</v>
      </c>
      <c r="BR114" s="926"/>
      <c r="BS114" s="926"/>
      <c r="BT114" s="926"/>
      <c r="BU114" s="926"/>
      <c r="BV114" s="926">
        <v>70932</v>
      </c>
      <c r="BW114" s="926"/>
      <c r="BX114" s="926"/>
      <c r="BY114" s="926"/>
      <c r="BZ114" s="926"/>
      <c r="CA114" s="926" t="s">
        <v>131</v>
      </c>
      <c r="CB114" s="926"/>
      <c r="CC114" s="926"/>
      <c r="CD114" s="926"/>
      <c r="CE114" s="926"/>
      <c r="CF114" s="920" t="s">
        <v>131</v>
      </c>
      <c r="CG114" s="921"/>
      <c r="CH114" s="921"/>
      <c r="CI114" s="921"/>
      <c r="CJ114" s="921"/>
      <c r="CK114" s="948"/>
      <c r="CL114" s="949"/>
      <c r="CM114" s="922" t="s">
        <v>453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131</v>
      </c>
      <c r="DM114" s="959"/>
      <c r="DN114" s="959"/>
      <c r="DO114" s="959"/>
      <c r="DP114" s="960"/>
      <c r="DQ114" s="961" t="s">
        <v>131</v>
      </c>
      <c r="DR114" s="959"/>
      <c r="DS114" s="959"/>
      <c r="DT114" s="959"/>
      <c r="DU114" s="960"/>
      <c r="DV114" s="962" t="s">
        <v>131</v>
      </c>
      <c r="DW114" s="963"/>
      <c r="DX114" s="963"/>
      <c r="DY114" s="963"/>
      <c r="DZ114" s="964"/>
    </row>
    <row r="115" spans="1:130" s="230" customFormat="1" ht="26.25" customHeight="1" x14ac:dyDescent="0.2">
      <c r="A115" s="954"/>
      <c r="B115" s="955"/>
      <c r="C115" s="923" t="s">
        <v>454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131</v>
      </c>
      <c r="AB115" s="938"/>
      <c r="AC115" s="938"/>
      <c r="AD115" s="938"/>
      <c r="AE115" s="939"/>
      <c r="AF115" s="940" t="s">
        <v>131</v>
      </c>
      <c r="AG115" s="938"/>
      <c r="AH115" s="938"/>
      <c r="AI115" s="938"/>
      <c r="AJ115" s="939"/>
      <c r="AK115" s="940" t="s">
        <v>131</v>
      </c>
      <c r="AL115" s="938"/>
      <c r="AM115" s="938"/>
      <c r="AN115" s="938"/>
      <c r="AO115" s="939"/>
      <c r="AP115" s="941" t="s">
        <v>131</v>
      </c>
      <c r="AQ115" s="942"/>
      <c r="AR115" s="942"/>
      <c r="AS115" s="942"/>
      <c r="AT115" s="943"/>
      <c r="AU115" s="908"/>
      <c r="AV115" s="909"/>
      <c r="AW115" s="909"/>
      <c r="AX115" s="909"/>
      <c r="AY115" s="909"/>
      <c r="AZ115" s="922" t="s">
        <v>455</v>
      </c>
      <c r="BA115" s="923"/>
      <c r="BB115" s="923"/>
      <c r="BC115" s="923"/>
      <c r="BD115" s="923"/>
      <c r="BE115" s="923"/>
      <c r="BF115" s="923"/>
      <c r="BG115" s="923"/>
      <c r="BH115" s="923"/>
      <c r="BI115" s="923"/>
      <c r="BJ115" s="923"/>
      <c r="BK115" s="923"/>
      <c r="BL115" s="923"/>
      <c r="BM115" s="923"/>
      <c r="BN115" s="923"/>
      <c r="BO115" s="923"/>
      <c r="BP115" s="924"/>
      <c r="BQ115" s="925">
        <v>1556</v>
      </c>
      <c r="BR115" s="926"/>
      <c r="BS115" s="926"/>
      <c r="BT115" s="926"/>
      <c r="BU115" s="926"/>
      <c r="BV115" s="926">
        <v>1526</v>
      </c>
      <c r="BW115" s="926"/>
      <c r="BX115" s="926"/>
      <c r="BY115" s="926"/>
      <c r="BZ115" s="926"/>
      <c r="CA115" s="926" t="s">
        <v>131</v>
      </c>
      <c r="CB115" s="926"/>
      <c r="CC115" s="926"/>
      <c r="CD115" s="926"/>
      <c r="CE115" s="926"/>
      <c r="CF115" s="920" t="s">
        <v>131</v>
      </c>
      <c r="CG115" s="921"/>
      <c r="CH115" s="921"/>
      <c r="CI115" s="921"/>
      <c r="CJ115" s="921"/>
      <c r="CK115" s="948"/>
      <c r="CL115" s="949"/>
      <c r="CM115" s="922" t="s">
        <v>456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t="s">
        <v>131</v>
      </c>
      <c r="DM115" s="959"/>
      <c r="DN115" s="959"/>
      <c r="DO115" s="959"/>
      <c r="DP115" s="960"/>
      <c r="DQ115" s="961" t="s">
        <v>131</v>
      </c>
      <c r="DR115" s="959"/>
      <c r="DS115" s="959"/>
      <c r="DT115" s="959"/>
      <c r="DU115" s="960"/>
      <c r="DV115" s="962" t="s">
        <v>131</v>
      </c>
      <c r="DW115" s="963"/>
      <c r="DX115" s="963"/>
      <c r="DY115" s="963"/>
      <c r="DZ115" s="964"/>
    </row>
    <row r="116" spans="1:130" s="230" customFormat="1" ht="26.25" customHeight="1" x14ac:dyDescent="0.2">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v>
      </c>
      <c r="AB116" s="959"/>
      <c r="AC116" s="959"/>
      <c r="AD116" s="959"/>
      <c r="AE116" s="960"/>
      <c r="AF116" s="961">
        <v>1</v>
      </c>
      <c r="AG116" s="959"/>
      <c r="AH116" s="959"/>
      <c r="AI116" s="959"/>
      <c r="AJ116" s="960"/>
      <c r="AK116" s="961">
        <v>1</v>
      </c>
      <c r="AL116" s="959"/>
      <c r="AM116" s="959"/>
      <c r="AN116" s="959"/>
      <c r="AO116" s="960"/>
      <c r="AP116" s="962">
        <v>0</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131</v>
      </c>
      <c r="BW116" s="926"/>
      <c r="BX116" s="926"/>
      <c r="BY116" s="926"/>
      <c r="BZ116" s="926"/>
      <c r="CA116" s="926" t="s">
        <v>131</v>
      </c>
      <c r="CB116" s="926"/>
      <c r="CC116" s="926"/>
      <c r="CD116" s="926"/>
      <c r="CE116" s="926"/>
      <c r="CF116" s="920" t="s">
        <v>131</v>
      </c>
      <c r="CG116" s="921"/>
      <c r="CH116" s="921"/>
      <c r="CI116" s="921"/>
      <c r="CJ116" s="921"/>
      <c r="CK116" s="948"/>
      <c r="CL116" s="949"/>
      <c r="CM116" s="922" t="s">
        <v>459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441</v>
      </c>
      <c r="DM116" s="959"/>
      <c r="DN116" s="959"/>
      <c r="DO116" s="959"/>
      <c r="DP116" s="960"/>
      <c r="DQ116" s="961" t="s">
        <v>131</v>
      </c>
      <c r="DR116" s="959"/>
      <c r="DS116" s="959"/>
      <c r="DT116" s="959"/>
      <c r="DU116" s="960"/>
      <c r="DV116" s="962" t="s">
        <v>131</v>
      </c>
      <c r="DW116" s="963"/>
      <c r="DX116" s="963"/>
      <c r="DY116" s="963"/>
      <c r="DZ116" s="964"/>
    </row>
    <row r="117" spans="1:130" s="230"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460</v>
      </c>
      <c r="Z117" s="894"/>
      <c r="AA117" s="978">
        <v>2518149</v>
      </c>
      <c r="AB117" s="979"/>
      <c r="AC117" s="979"/>
      <c r="AD117" s="979"/>
      <c r="AE117" s="980"/>
      <c r="AF117" s="981">
        <v>2565302</v>
      </c>
      <c r="AG117" s="979"/>
      <c r="AH117" s="979"/>
      <c r="AI117" s="979"/>
      <c r="AJ117" s="980"/>
      <c r="AK117" s="981">
        <v>2556538</v>
      </c>
      <c r="AL117" s="979"/>
      <c r="AM117" s="979"/>
      <c r="AN117" s="979"/>
      <c r="AO117" s="980"/>
      <c r="AP117" s="982"/>
      <c r="AQ117" s="983"/>
      <c r="AR117" s="983"/>
      <c r="AS117" s="983"/>
      <c r="AT117" s="984"/>
      <c r="AU117" s="908"/>
      <c r="AV117" s="909"/>
      <c r="AW117" s="909"/>
      <c r="AX117" s="909"/>
      <c r="AY117" s="909"/>
      <c r="AZ117" s="974" t="s">
        <v>461</v>
      </c>
      <c r="BA117" s="975"/>
      <c r="BB117" s="975"/>
      <c r="BC117" s="975"/>
      <c r="BD117" s="975"/>
      <c r="BE117" s="975"/>
      <c r="BF117" s="975"/>
      <c r="BG117" s="975"/>
      <c r="BH117" s="975"/>
      <c r="BI117" s="975"/>
      <c r="BJ117" s="975"/>
      <c r="BK117" s="975"/>
      <c r="BL117" s="975"/>
      <c r="BM117" s="975"/>
      <c r="BN117" s="975"/>
      <c r="BO117" s="975"/>
      <c r="BP117" s="976"/>
      <c r="BQ117" s="925" t="s">
        <v>131</v>
      </c>
      <c r="BR117" s="926"/>
      <c r="BS117" s="926"/>
      <c r="BT117" s="926"/>
      <c r="BU117" s="926"/>
      <c r="BV117" s="926" t="s">
        <v>131</v>
      </c>
      <c r="BW117" s="926"/>
      <c r="BX117" s="926"/>
      <c r="BY117" s="926"/>
      <c r="BZ117" s="926"/>
      <c r="CA117" s="926" t="s">
        <v>131</v>
      </c>
      <c r="CB117" s="926"/>
      <c r="CC117" s="926"/>
      <c r="CD117" s="926"/>
      <c r="CE117" s="926"/>
      <c r="CF117" s="920" t="s">
        <v>131</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131</v>
      </c>
      <c r="DM117" s="959"/>
      <c r="DN117" s="959"/>
      <c r="DO117" s="959"/>
      <c r="DP117" s="960"/>
      <c r="DQ117" s="961" t="s">
        <v>131</v>
      </c>
      <c r="DR117" s="959"/>
      <c r="DS117" s="959"/>
      <c r="DT117" s="959"/>
      <c r="DU117" s="960"/>
      <c r="DV117" s="962" t="s">
        <v>131</v>
      </c>
      <c r="DW117" s="963"/>
      <c r="DX117" s="963"/>
      <c r="DY117" s="963"/>
      <c r="DZ117" s="964"/>
    </row>
    <row r="118" spans="1:130" s="230" customFormat="1" ht="26.25" customHeight="1" x14ac:dyDescent="0.2">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307</v>
      </c>
      <c r="AL118" s="893"/>
      <c r="AM118" s="893"/>
      <c r="AN118" s="893"/>
      <c r="AO118" s="894"/>
      <c r="AP118" s="970" t="s">
        <v>434</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131</v>
      </c>
      <c r="CB118" s="1000"/>
      <c r="CC118" s="1000"/>
      <c r="CD118" s="1000"/>
      <c r="CE118" s="1000"/>
      <c r="CF118" s="920" t="s">
        <v>131</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x14ac:dyDescent="0.2">
      <c r="A119" s="1057"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131</v>
      </c>
      <c r="AB119" s="900"/>
      <c r="AC119" s="900"/>
      <c r="AD119" s="900"/>
      <c r="AE119" s="901"/>
      <c r="AF119" s="902" t="s">
        <v>131</v>
      </c>
      <c r="AG119" s="900"/>
      <c r="AH119" s="900"/>
      <c r="AI119" s="900"/>
      <c r="AJ119" s="901"/>
      <c r="AK119" s="902" t="s">
        <v>131</v>
      </c>
      <c r="AL119" s="900"/>
      <c r="AM119" s="900"/>
      <c r="AN119" s="900"/>
      <c r="AO119" s="901"/>
      <c r="AP119" s="903" t="s">
        <v>131</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465</v>
      </c>
      <c r="BP119" s="1005"/>
      <c r="BQ119" s="999">
        <v>31356497</v>
      </c>
      <c r="BR119" s="1000"/>
      <c r="BS119" s="1000"/>
      <c r="BT119" s="1000"/>
      <c r="BU119" s="1000"/>
      <c r="BV119" s="1000">
        <v>34257906</v>
      </c>
      <c r="BW119" s="1000"/>
      <c r="BX119" s="1000"/>
      <c r="BY119" s="1000"/>
      <c r="BZ119" s="1000"/>
      <c r="CA119" s="1000">
        <v>33636282</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880</v>
      </c>
      <c r="DH119" s="986"/>
      <c r="DI119" s="986"/>
      <c r="DJ119" s="986"/>
      <c r="DK119" s="987"/>
      <c r="DL119" s="985">
        <v>758</v>
      </c>
      <c r="DM119" s="986"/>
      <c r="DN119" s="986"/>
      <c r="DO119" s="986"/>
      <c r="DP119" s="987"/>
      <c r="DQ119" s="985">
        <v>643</v>
      </c>
      <c r="DR119" s="986"/>
      <c r="DS119" s="986"/>
      <c r="DT119" s="986"/>
      <c r="DU119" s="987"/>
      <c r="DV119" s="988">
        <v>0</v>
      </c>
      <c r="DW119" s="989"/>
      <c r="DX119" s="989"/>
      <c r="DY119" s="989"/>
      <c r="DZ119" s="990"/>
    </row>
    <row r="120" spans="1:130" s="230" customFormat="1" ht="26.25" customHeight="1" x14ac:dyDescent="0.2">
      <c r="A120" s="1058"/>
      <c r="B120" s="949"/>
      <c r="C120" s="922" t="s">
        <v>443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131</v>
      </c>
      <c r="AG120" s="959"/>
      <c r="AH120" s="959"/>
      <c r="AI120" s="959"/>
      <c r="AJ120" s="960"/>
      <c r="AK120" s="961" t="s">
        <v>131</v>
      </c>
      <c r="AL120" s="959"/>
      <c r="AM120" s="959"/>
      <c r="AN120" s="959"/>
      <c r="AO120" s="960"/>
      <c r="AP120" s="962" t="s">
        <v>131</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5127863</v>
      </c>
      <c r="BR120" s="931"/>
      <c r="BS120" s="931"/>
      <c r="BT120" s="931"/>
      <c r="BU120" s="931"/>
      <c r="BV120" s="931">
        <v>4057714</v>
      </c>
      <c r="BW120" s="931"/>
      <c r="BX120" s="931"/>
      <c r="BY120" s="931"/>
      <c r="BZ120" s="931"/>
      <c r="CA120" s="931">
        <v>6051813</v>
      </c>
      <c r="CB120" s="931"/>
      <c r="CC120" s="931"/>
      <c r="CD120" s="931"/>
      <c r="CE120" s="931"/>
      <c r="CF120" s="944">
        <v>44.2</v>
      </c>
      <c r="CG120" s="945"/>
      <c r="CH120" s="945"/>
      <c r="CI120" s="945"/>
      <c r="CJ120" s="945"/>
      <c r="CK120" s="1006" t="s">
        <v>469</v>
      </c>
      <c r="CL120" s="1007"/>
      <c r="CM120" s="1007"/>
      <c r="CN120" s="1007"/>
      <c r="CO120" s="1008"/>
      <c r="CP120" s="1014" t="s">
        <v>409</v>
      </c>
      <c r="CQ120" s="1015"/>
      <c r="CR120" s="1015"/>
      <c r="CS120" s="1015"/>
      <c r="CT120" s="1015"/>
      <c r="CU120" s="1015"/>
      <c r="CV120" s="1015"/>
      <c r="CW120" s="1015"/>
      <c r="CX120" s="1015"/>
      <c r="CY120" s="1015"/>
      <c r="CZ120" s="1015"/>
      <c r="DA120" s="1015"/>
      <c r="DB120" s="1015"/>
      <c r="DC120" s="1015"/>
      <c r="DD120" s="1015"/>
      <c r="DE120" s="1015"/>
      <c r="DF120" s="1016"/>
      <c r="DG120" s="930">
        <v>5488595</v>
      </c>
      <c r="DH120" s="931"/>
      <c r="DI120" s="931"/>
      <c r="DJ120" s="931"/>
      <c r="DK120" s="931"/>
      <c r="DL120" s="931">
        <v>5132439</v>
      </c>
      <c r="DM120" s="931"/>
      <c r="DN120" s="931"/>
      <c r="DO120" s="931"/>
      <c r="DP120" s="931"/>
      <c r="DQ120" s="931">
        <v>4810110</v>
      </c>
      <c r="DR120" s="931"/>
      <c r="DS120" s="931"/>
      <c r="DT120" s="931"/>
      <c r="DU120" s="931"/>
      <c r="DV120" s="932">
        <v>35.1</v>
      </c>
      <c r="DW120" s="932"/>
      <c r="DX120" s="932"/>
      <c r="DY120" s="932"/>
      <c r="DZ120" s="933"/>
    </row>
    <row r="121" spans="1:130" s="230" customFormat="1" ht="26.25" customHeight="1" x14ac:dyDescent="0.2">
      <c r="A121" s="1058"/>
      <c r="B121" s="949"/>
      <c r="C121" s="974" t="s">
        <v>470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131</v>
      </c>
      <c r="AB121" s="959"/>
      <c r="AC121" s="959"/>
      <c r="AD121" s="959"/>
      <c r="AE121" s="960"/>
      <c r="AF121" s="961" t="s">
        <v>131</v>
      </c>
      <c r="AG121" s="959"/>
      <c r="AH121" s="959"/>
      <c r="AI121" s="959"/>
      <c r="AJ121" s="960"/>
      <c r="AK121" s="961" t="s">
        <v>131</v>
      </c>
      <c r="AL121" s="959"/>
      <c r="AM121" s="959"/>
      <c r="AN121" s="959"/>
      <c r="AO121" s="960"/>
      <c r="AP121" s="962" t="s">
        <v>131</v>
      </c>
      <c r="AQ121" s="963"/>
      <c r="AR121" s="963"/>
      <c r="AS121" s="963"/>
      <c r="AT121" s="964"/>
      <c r="AU121" s="994"/>
      <c r="AV121" s="995"/>
      <c r="AW121" s="995"/>
      <c r="AX121" s="995"/>
      <c r="AY121" s="996"/>
      <c r="AZ121" s="922" t="s">
        <v>471</v>
      </c>
      <c r="BA121" s="923"/>
      <c r="BB121" s="923"/>
      <c r="BC121" s="923"/>
      <c r="BD121" s="923"/>
      <c r="BE121" s="923"/>
      <c r="BF121" s="923"/>
      <c r="BG121" s="923"/>
      <c r="BH121" s="923"/>
      <c r="BI121" s="923"/>
      <c r="BJ121" s="923"/>
      <c r="BK121" s="923"/>
      <c r="BL121" s="923"/>
      <c r="BM121" s="923"/>
      <c r="BN121" s="923"/>
      <c r="BO121" s="923"/>
      <c r="BP121" s="924"/>
      <c r="BQ121" s="925">
        <v>247423</v>
      </c>
      <c r="BR121" s="926"/>
      <c r="BS121" s="926"/>
      <c r="BT121" s="926"/>
      <c r="BU121" s="926"/>
      <c r="BV121" s="926">
        <v>478773</v>
      </c>
      <c r="BW121" s="926"/>
      <c r="BX121" s="926"/>
      <c r="BY121" s="926"/>
      <c r="BZ121" s="926"/>
      <c r="CA121" s="926">
        <v>818396</v>
      </c>
      <c r="CB121" s="926"/>
      <c r="CC121" s="926"/>
      <c r="CD121" s="926"/>
      <c r="CE121" s="926"/>
      <c r="CF121" s="920">
        <v>6</v>
      </c>
      <c r="CG121" s="921"/>
      <c r="CH121" s="921"/>
      <c r="CI121" s="921"/>
      <c r="CJ121" s="921"/>
      <c r="CK121" s="1009"/>
      <c r="CL121" s="1010"/>
      <c r="CM121" s="1010"/>
      <c r="CN121" s="1010"/>
      <c r="CO121" s="1011"/>
      <c r="CP121" s="1019" t="s">
        <v>407</v>
      </c>
      <c r="CQ121" s="1020"/>
      <c r="CR121" s="1020"/>
      <c r="CS121" s="1020"/>
      <c r="CT121" s="1020"/>
      <c r="CU121" s="1020"/>
      <c r="CV121" s="1020"/>
      <c r="CW121" s="1020"/>
      <c r="CX121" s="1020"/>
      <c r="CY121" s="1020"/>
      <c r="CZ121" s="1020"/>
      <c r="DA121" s="1020"/>
      <c r="DB121" s="1020"/>
      <c r="DC121" s="1020"/>
      <c r="DD121" s="1020"/>
      <c r="DE121" s="1020"/>
      <c r="DF121" s="1021"/>
      <c r="DG121" s="925">
        <v>522725</v>
      </c>
      <c r="DH121" s="926"/>
      <c r="DI121" s="926"/>
      <c r="DJ121" s="926"/>
      <c r="DK121" s="926"/>
      <c r="DL121" s="926">
        <v>487898</v>
      </c>
      <c r="DM121" s="926"/>
      <c r="DN121" s="926"/>
      <c r="DO121" s="926"/>
      <c r="DP121" s="926"/>
      <c r="DQ121" s="926">
        <v>484519</v>
      </c>
      <c r="DR121" s="926"/>
      <c r="DS121" s="926"/>
      <c r="DT121" s="926"/>
      <c r="DU121" s="926"/>
      <c r="DV121" s="927">
        <v>3.5</v>
      </c>
      <c r="DW121" s="927"/>
      <c r="DX121" s="927"/>
      <c r="DY121" s="927"/>
      <c r="DZ121" s="928"/>
    </row>
    <row r="122" spans="1:130" s="230" customFormat="1" ht="26.25" customHeight="1" x14ac:dyDescent="0.2">
      <c r="A122" s="1058"/>
      <c r="B122" s="949"/>
      <c r="C122" s="922" t="s">
        <v>453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131</v>
      </c>
      <c r="AG122" s="959"/>
      <c r="AH122" s="959"/>
      <c r="AI122" s="959"/>
      <c r="AJ122" s="960"/>
      <c r="AK122" s="961" t="s">
        <v>131</v>
      </c>
      <c r="AL122" s="959"/>
      <c r="AM122" s="959"/>
      <c r="AN122" s="959"/>
      <c r="AO122" s="960"/>
      <c r="AP122" s="962" t="s">
        <v>131</v>
      </c>
      <c r="AQ122" s="963"/>
      <c r="AR122" s="963"/>
      <c r="AS122" s="963"/>
      <c r="AT122" s="964"/>
      <c r="AU122" s="994"/>
      <c r="AV122" s="995"/>
      <c r="AW122" s="995"/>
      <c r="AX122" s="995"/>
      <c r="AY122" s="996"/>
      <c r="AZ122" s="973" t="s">
        <v>472</v>
      </c>
      <c r="BA122" s="965"/>
      <c r="BB122" s="965"/>
      <c r="BC122" s="965"/>
      <c r="BD122" s="965"/>
      <c r="BE122" s="965"/>
      <c r="BF122" s="965"/>
      <c r="BG122" s="965"/>
      <c r="BH122" s="965"/>
      <c r="BI122" s="965"/>
      <c r="BJ122" s="965"/>
      <c r="BK122" s="965"/>
      <c r="BL122" s="965"/>
      <c r="BM122" s="965"/>
      <c r="BN122" s="965"/>
      <c r="BO122" s="965"/>
      <c r="BP122" s="966"/>
      <c r="BQ122" s="999">
        <v>18344754</v>
      </c>
      <c r="BR122" s="1000"/>
      <c r="BS122" s="1000"/>
      <c r="BT122" s="1000"/>
      <c r="BU122" s="1000"/>
      <c r="BV122" s="1000">
        <v>19219546</v>
      </c>
      <c r="BW122" s="1000"/>
      <c r="BX122" s="1000"/>
      <c r="BY122" s="1000"/>
      <c r="BZ122" s="1000"/>
      <c r="CA122" s="1000">
        <v>18355670</v>
      </c>
      <c r="CB122" s="1000"/>
      <c r="CC122" s="1000"/>
      <c r="CD122" s="1000"/>
      <c r="CE122" s="1000"/>
      <c r="CF122" s="1017">
        <v>134</v>
      </c>
      <c r="CG122" s="1018"/>
      <c r="CH122" s="1018"/>
      <c r="CI122" s="1018"/>
      <c r="CJ122" s="1018"/>
      <c r="CK122" s="1009"/>
      <c r="CL122" s="1010"/>
      <c r="CM122" s="1010"/>
      <c r="CN122" s="1010"/>
      <c r="CO122" s="1011"/>
      <c r="CP122" s="1019" t="s">
        <v>473</v>
      </c>
      <c r="CQ122" s="1020"/>
      <c r="CR122" s="1020"/>
      <c r="CS122" s="1020"/>
      <c r="CT122" s="1020"/>
      <c r="CU122" s="1020"/>
      <c r="CV122" s="1020"/>
      <c r="CW122" s="1020"/>
      <c r="CX122" s="1020"/>
      <c r="CY122" s="1020"/>
      <c r="CZ122" s="1020"/>
      <c r="DA122" s="1020"/>
      <c r="DB122" s="1020"/>
      <c r="DC122" s="1020"/>
      <c r="DD122" s="1020"/>
      <c r="DE122" s="1020"/>
      <c r="DF122" s="1021"/>
      <c r="DG122" s="925">
        <v>244641</v>
      </c>
      <c r="DH122" s="926"/>
      <c r="DI122" s="926"/>
      <c r="DJ122" s="926"/>
      <c r="DK122" s="926"/>
      <c r="DL122" s="926">
        <v>245208</v>
      </c>
      <c r="DM122" s="926"/>
      <c r="DN122" s="926"/>
      <c r="DO122" s="926"/>
      <c r="DP122" s="926"/>
      <c r="DQ122" s="926">
        <v>382302</v>
      </c>
      <c r="DR122" s="926"/>
      <c r="DS122" s="926"/>
      <c r="DT122" s="926"/>
      <c r="DU122" s="926"/>
      <c r="DV122" s="927">
        <v>2.8</v>
      </c>
      <c r="DW122" s="927"/>
      <c r="DX122" s="927"/>
      <c r="DY122" s="927"/>
      <c r="DZ122" s="928"/>
    </row>
    <row r="123" spans="1:130" s="230" customFormat="1" ht="26.25" customHeight="1" x14ac:dyDescent="0.2">
      <c r="A123" s="1058"/>
      <c r="B123" s="949"/>
      <c r="C123" s="922" t="s">
        <v>459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131</v>
      </c>
      <c r="AB123" s="959"/>
      <c r="AC123" s="959"/>
      <c r="AD123" s="959"/>
      <c r="AE123" s="960"/>
      <c r="AF123" s="961" t="s">
        <v>131</v>
      </c>
      <c r="AG123" s="959"/>
      <c r="AH123" s="959"/>
      <c r="AI123" s="959"/>
      <c r="AJ123" s="960"/>
      <c r="AK123" s="961" t="s">
        <v>131</v>
      </c>
      <c r="AL123" s="959"/>
      <c r="AM123" s="959"/>
      <c r="AN123" s="959"/>
      <c r="AO123" s="960"/>
      <c r="AP123" s="962" t="s">
        <v>131</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474</v>
      </c>
      <c r="BP123" s="1005"/>
      <c r="BQ123" s="1064">
        <v>23720040</v>
      </c>
      <c r="BR123" s="1031"/>
      <c r="BS123" s="1031"/>
      <c r="BT123" s="1031"/>
      <c r="BU123" s="1031"/>
      <c r="BV123" s="1031">
        <v>23756033</v>
      </c>
      <c r="BW123" s="1031"/>
      <c r="BX123" s="1031"/>
      <c r="BY123" s="1031"/>
      <c r="BZ123" s="1031"/>
      <c r="CA123" s="1031">
        <v>25225879</v>
      </c>
      <c r="CB123" s="1031"/>
      <c r="CC123" s="1031"/>
      <c r="CD123" s="1031"/>
      <c r="CE123" s="1031"/>
      <c r="CF123" s="1001"/>
      <c r="CG123" s="1002"/>
      <c r="CH123" s="1002"/>
      <c r="CI123" s="1002"/>
      <c r="CJ123" s="1003"/>
      <c r="CK123" s="1009"/>
      <c r="CL123" s="1010"/>
      <c r="CM123" s="1010"/>
      <c r="CN123" s="1010"/>
      <c r="CO123" s="1011"/>
      <c r="CP123" s="1019" t="s">
        <v>405</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131</v>
      </c>
      <c r="DM123" s="959"/>
      <c r="DN123" s="959"/>
      <c r="DO123" s="959"/>
      <c r="DP123" s="960"/>
      <c r="DQ123" s="961" t="s">
        <v>131</v>
      </c>
      <c r="DR123" s="959"/>
      <c r="DS123" s="959"/>
      <c r="DT123" s="959"/>
      <c r="DU123" s="960"/>
      <c r="DV123" s="962" t="s">
        <v>131</v>
      </c>
      <c r="DW123" s="963"/>
      <c r="DX123" s="963"/>
      <c r="DY123" s="963"/>
      <c r="DZ123" s="964"/>
    </row>
    <row r="124" spans="1:130" s="230" customFormat="1" ht="26.25" customHeight="1" thickBot="1" x14ac:dyDescent="0.25">
      <c r="A124" s="1058"/>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131</v>
      </c>
      <c r="AL124" s="959"/>
      <c r="AM124" s="959"/>
      <c r="AN124" s="959"/>
      <c r="AO124" s="960"/>
      <c r="AP124" s="962" t="s">
        <v>131</v>
      </c>
      <c r="AQ124" s="963"/>
      <c r="AR124" s="963"/>
      <c r="AS124" s="963"/>
      <c r="AT124" s="964"/>
      <c r="AU124" s="1060" t="s">
        <v>475</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59.1</v>
      </c>
      <c r="BR124" s="1027"/>
      <c r="BS124" s="1027"/>
      <c r="BT124" s="1027"/>
      <c r="BU124" s="1027"/>
      <c r="BV124" s="1027">
        <v>76.7</v>
      </c>
      <c r="BW124" s="1027"/>
      <c r="BX124" s="1027"/>
      <c r="BY124" s="1027"/>
      <c r="BZ124" s="1027"/>
      <c r="CA124" s="1027">
        <v>61.3</v>
      </c>
      <c r="CB124" s="1027"/>
      <c r="CC124" s="1027"/>
      <c r="CD124" s="1027"/>
      <c r="CE124" s="1027"/>
      <c r="CF124" s="1028"/>
      <c r="CG124" s="1029"/>
      <c r="CH124" s="1029"/>
      <c r="CI124" s="1029"/>
      <c r="CJ124" s="1030"/>
      <c r="CK124" s="1012"/>
      <c r="CL124" s="1012"/>
      <c r="CM124" s="1012"/>
      <c r="CN124" s="1012"/>
      <c r="CO124" s="1013"/>
      <c r="CP124" s="1019" t="s">
        <v>476</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441</v>
      </c>
      <c r="DR124" s="986"/>
      <c r="DS124" s="986"/>
      <c r="DT124" s="986"/>
      <c r="DU124" s="987"/>
      <c r="DV124" s="988" t="s">
        <v>441</v>
      </c>
      <c r="DW124" s="989"/>
      <c r="DX124" s="989"/>
      <c r="DY124" s="989"/>
      <c r="DZ124" s="990"/>
    </row>
    <row r="125" spans="1:130" s="230" customFormat="1" ht="26.25" customHeight="1" x14ac:dyDescent="0.2">
      <c r="A125" s="1058"/>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131</v>
      </c>
      <c r="AB125" s="959"/>
      <c r="AC125" s="959"/>
      <c r="AD125" s="959"/>
      <c r="AE125" s="960"/>
      <c r="AF125" s="961" t="s">
        <v>441</v>
      </c>
      <c r="AG125" s="959"/>
      <c r="AH125" s="959"/>
      <c r="AI125" s="959"/>
      <c r="AJ125" s="960"/>
      <c r="AK125" s="961" t="s">
        <v>441</v>
      </c>
      <c r="AL125" s="959"/>
      <c r="AM125" s="959"/>
      <c r="AN125" s="959"/>
      <c r="AO125" s="960"/>
      <c r="AP125" s="962" t="s">
        <v>441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477</v>
      </c>
      <c r="CL125" s="1007"/>
      <c r="CM125" s="1007"/>
      <c r="CN125" s="1007"/>
      <c r="CO125" s="1008"/>
      <c r="CP125" s="929" t="s">
        <v>478</v>
      </c>
      <c r="CQ125" s="897"/>
      <c r="CR125" s="897"/>
      <c r="CS125" s="897"/>
      <c r="CT125" s="897"/>
      <c r="CU125" s="897"/>
      <c r="CV125" s="897"/>
      <c r="CW125" s="897"/>
      <c r="CX125" s="897"/>
      <c r="CY125" s="897"/>
      <c r="CZ125" s="897"/>
      <c r="DA125" s="897"/>
      <c r="DB125" s="897"/>
      <c r="DC125" s="897"/>
      <c r="DD125" s="897"/>
      <c r="DE125" s="897"/>
      <c r="DF125" s="898"/>
      <c r="DG125" s="930" t="s">
        <v>441</v>
      </c>
      <c r="DH125" s="931"/>
      <c r="DI125" s="931"/>
      <c r="DJ125" s="931"/>
      <c r="DK125" s="931"/>
      <c r="DL125" s="931" t="s">
        <v>441</v>
      </c>
      <c r="DM125" s="931"/>
      <c r="DN125" s="931"/>
      <c r="DO125" s="931"/>
      <c r="DP125" s="931"/>
      <c r="DQ125" s="931" t="s">
        <v>441</v>
      </c>
      <c r="DR125" s="931"/>
      <c r="DS125" s="931"/>
      <c r="DT125" s="931"/>
      <c r="DU125" s="931"/>
      <c r="DV125" s="932" t="s">
        <v>441</v>
      </c>
      <c r="DW125" s="932"/>
      <c r="DX125" s="932"/>
      <c r="DY125" s="932"/>
      <c r="DZ125" s="933"/>
    </row>
    <row r="126" spans="1:130" s="230" customFormat="1" ht="26.25" customHeight="1" thickBot="1" x14ac:dyDescent="0.25">
      <c r="A126" s="1058"/>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441</v>
      </c>
      <c r="AB126" s="959"/>
      <c r="AC126" s="959"/>
      <c r="AD126" s="959"/>
      <c r="AE126" s="960"/>
      <c r="AF126" s="961" t="s">
        <v>441</v>
      </c>
      <c r="AG126" s="959"/>
      <c r="AH126" s="959"/>
      <c r="AI126" s="959"/>
      <c r="AJ126" s="960"/>
      <c r="AK126" s="961" t="s">
        <v>479</v>
      </c>
      <c r="AL126" s="959"/>
      <c r="AM126" s="959"/>
      <c r="AN126" s="959"/>
      <c r="AO126" s="960"/>
      <c r="AP126" s="962" t="s">
        <v>131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480</v>
      </c>
      <c r="CQ126" s="923"/>
      <c r="CR126" s="923"/>
      <c r="CS126" s="923"/>
      <c r="CT126" s="923"/>
      <c r="CU126" s="923"/>
      <c r="CV126" s="923"/>
      <c r="CW126" s="923"/>
      <c r="CX126" s="923"/>
      <c r="CY126" s="923"/>
      <c r="CZ126" s="923"/>
      <c r="DA126" s="923"/>
      <c r="DB126" s="923"/>
      <c r="DC126" s="923"/>
      <c r="DD126" s="923"/>
      <c r="DE126" s="923"/>
      <c r="DF126" s="924"/>
      <c r="DG126" s="925" t="s">
        <v>131</v>
      </c>
      <c r="DH126" s="926"/>
      <c r="DI126" s="926"/>
      <c r="DJ126" s="926"/>
      <c r="DK126" s="926"/>
      <c r="DL126" s="926" t="s">
        <v>441</v>
      </c>
      <c r="DM126" s="926"/>
      <c r="DN126" s="926"/>
      <c r="DO126" s="926"/>
      <c r="DP126" s="926"/>
      <c r="DQ126" s="926" t="s">
        <v>441</v>
      </c>
      <c r="DR126" s="926"/>
      <c r="DS126" s="926"/>
      <c r="DT126" s="926"/>
      <c r="DU126" s="926"/>
      <c r="DV126" s="927" t="s">
        <v>441</v>
      </c>
      <c r="DW126" s="927"/>
      <c r="DX126" s="927"/>
      <c r="DY126" s="927"/>
      <c r="DZ126" s="928"/>
    </row>
    <row r="127" spans="1:130" s="230" customFormat="1" ht="26.25" customHeight="1" x14ac:dyDescent="0.2">
      <c r="A127" s="1059"/>
      <c r="B127" s="951"/>
      <c r="C127" s="973" t="s">
        <v>481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479</v>
      </c>
      <c r="AB127" s="959"/>
      <c r="AC127" s="959"/>
      <c r="AD127" s="959"/>
      <c r="AE127" s="960"/>
      <c r="AF127" s="961" t="s">
        <v>441</v>
      </c>
      <c r="AG127" s="959"/>
      <c r="AH127" s="959"/>
      <c r="AI127" s="959"/>
      <c r="AJ127" s="960"/>
      <c r="AK127" s="961" t="s">
        <v>441</v>
      </c>
      <c r="AL127" s="959"/>
      <c r="AM127" s="959"/>
      <c r="AN127" s="959"/>
      <c r="AO127" s="960"/>
      <c r="AP127" s="962" t="s">
        <v>441</v>
      </c>
      <c r="AQ127" s="963"/>
      <c r="AR127" s="963"/>
      <c r="AS127" s="963"/>
      <c r="AT127" s="964"/>
      <c r="AU127" s="232"/>
      <c r="AV127" s="232"/>
      <c r="AW127" s="232"/>
      <c r="AX127" s="1032" t="s">
        <v>482</v>
      </c>
      <c r="AY127" s="1033"/>
      <c r="AZ127" s="1033"/>
      <c r="BA127" s="1033"/>
      <c r="BB127" s="1033"/>
      <c r="BC127" s="1033"/>
      <c r="BD127" s="1033"/>
      <c r="BE127" s="1034"/>
      <c r="BF127" s="1035" t="s">
        <v>483</v>
      </c>
      <c r="BG127" s="1033"/>
      <c r="BH127" s="1033"/>
      <c r="BI127" s="1033"/>
      <c r="BJ127" s="1033"/>
      <c r="BK127" s="1033"/>
      <c r="BL127" s="1034"/>
      <c r="BM127" s="1035" t="s">
        <v>484</v>
      </c>
      <c r="BN127" s="1033"/>
      <c r="BO127" s="1033"/>
      <c r="BP127" s="1033"/>
      <c r="BQ127" s="1033"/>
      <c r="BR127" s="1033"/>
      <c r="BS127" s="1034"/>
      <c r="BT127" s="1035" t="s">
        <v>485</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486</v>
      </c>
      <c r="CQ127" s="923"/>
      <c r="CR127" s="923"/>
      <c r="CS127" s="923"/>
      <c r="CT127" s="923"/>
      <c r="CU127" s="923"/>
      <c r="CV127" s="923"/>
      <c r="CW127" s="923"/>
      <c r="CX127" s="923"/>
      <c r="CY127" s="923"/>
      <c r="CZ127" s="923"/>
      <c r="DA127" s="923"/>
      <c r="DB127" s="923"/>
      <c r="DC127" s="923"/>
      <c r="DD127" s="923"/>
      <c r="DE127" s="923"/>
      <c r="DF127" s="924"/>
      <c r="DG127" s="925" t="s">
        <v>479</v>
      </c>
      <c r="DH127" s="926"/>
      <c r="DI127" s="926"/>
      <c r="DJ127" s="926"/>
      <c r="DK127" s="926"/>
      <c r="DL127" s="926" t="s">
        <v>131</v>
      </c>
      <c r="DM127" s="926"/>
      <c r="DN127" s="926"/>
      <c r="DO127" s="926"/>
      <c r="DP127" s="926"/>
      <c r="DQ127" s="926" t="s">
        <v>441</v>
      </c>
      <c r="DR127" s="926"/>
      <c r="DS127" s="926"/>
      <c r="DT127" s="926"/>
      <c r="DU127" s="926"/>
      <c r="DV127" s="927" t="s">
        <v>131</v>
      </c>
      <c r="DW127" s="927"/>
      <c r="DX127" s="927"/>
      <c r="DY127" s="927"/>
      <c r="DZ127" s="928"/>
    </row>
    <row r="128" spans="1:130" s="230" customFormat="1" ht="26.25" customHeight="1" thickBot="1" x14ac:dyDescent="0.25">
      <c r="A128" s="1042" t="s">
        <v>487</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488</v>
      </c>
      <c r="X128" s="1044"/>
      <c r="Y128" s="1044"/>
      <c r="Z128" s="1045"/>
      <c r="AA128" s="1046">
        <v>14862</v>
      </c>
      <c r="AB128" s="1047"/>
      <c r="AC128" s="1047"/>
      <c r="AD128" s="1047"/>
      <c r="AE128" s="1048"/>
      <c r="AF128" s="1049">
        <v>23756</v>
      </c>
      <c r="AG128" s="1047"/>
      <c r="AH128" s="1047"/>
      <c r="AI128" s="1047"/>
      <c r="AJ128" s="1048"/>
      <c r="AK128" s="1049">
        <v>12718</v>
      </c>
      <c r="AL128" s="1047"/>
      <c r="AM128" s="1047"/>
      <c r="AN128" s="1047"/>
      <c r="AO128" s="1048"/>
      <c r="AP128" s="1050"/>
      <c r="AQ128" s="1051"/>
      <c r="AR128" s="1051"/>
      <c r="AS128" s="1051"/>
      <c r="AT128" s="1052"/>
      <c r="AU128" s="232"/>
      <c r="AV128" s="232"/>
      <c r="AW128" s="232"/>
      <c r="AX128" s="896" t="s">
        <v>489</v>
      </c>
      <c r="AY128" s="897"/>
      <c r="AZ128" s="897"/>
      <c r="BA128" s="897"/>
      <c r="BB128" s="897"/>
      <c r="BC128" s="897"/>
      <c r="BD128" s="897"/>
      <c r="BE128" s="898"/>
      <c r="BF128" s="1053" t="s">
        <v>441</v>
      </c>
      <c r="BG128" s="1054"/>
      <c r="BH128" s="1054"/>
      <c r="BI128" s="1054"/>
      <c r="BJ128" s="1054"/>
      <c r="BK128" s="1054"/>
      <c r="BL128" s="1055"/>
      <c r="BM128" s="1053">
        <v>12.76</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490</v>
      </c>
      <c r="CQ128" s="780"/>
      <c r="CR128" s="780"/>
      <c r="CS128" s="780"/>
      <c r="CT128" s="780"/>
      <c r="CU128" s="780"/>
      <c r="CV128" s="780"/>
      <c r="CW128" s="780"/>
      <c r="CX128" s="780"/>
      <c r="CY128" s="780"/>
      <c r="CZ128" s="780"/>
      <c r="DA128" s="780"/>
      <c r="DB128" s="780"/>
      <c r="DC128" s="780"/>
      <c r="DD128" s="780"/>
      <c r="DE128" s="780"/>
      <c r="DF128" s="1037"/>
      <c r="DG128" s="1038">
        <v>1556</v>
      </c>
      <c r="DH128" s="1039"/>
      <c r="DI128" s="1039"/>
      <c r="DJ128" s="1039"/>
      <c r="DK128" s="1039"/>
      <c r="DL128" s="1039">
        <v>1526</v>
      </c>
      <c r="DM128" s="1039"/>
      <c r="DN128" s="1039"/>
      <c r="DO128" s="1039"/>
      <c r="DP128" s="1039"/>
      <c r="DQ128" s="1039" t="s">
        <v>441</v>
      </c>
      <c r="DR128" s="1039"/>
      <c r="DS128" s="1039"/>
      <c r="DT128" s="1039"/>
      <c r="DU128" s="1039"/>
      <c r="DV128" s="1040" t="s">
        <v>131</v>
      </c>
      <c r="DW128" s="1040"/>
      <c r="DX128" s="1040"/>
      <c r="DY128" s="1040"/>
      <c r="DZ128" s="1041"/>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491</v>
      </c>
      <c r="X129" s="1071"/>
      <c r="Y129" s="1071"/>
      <c r="Z129" s="1072"/>
      <c r="AA129" s="958">
        <v>14522078</v>
      </c>
      <c r="AB129" s="959"/>
      <c r="AC129" s="959"/>
      <c r="AD129" s="959"/>
      <c r="AE129" s="960"/>
      <c r="AF129" s="961">
        <v>15271404</v>
      </c>
      <c r="AG129" s="959"/>
      <c r="AH129" s="959"/>
      <c r="AI129" s="959"/>
      <c r="AJ129" s="960"/>
      <c r="AK129" s="961">
        <v>15235612</v>
      </c>
      <c r="AL129" s="959"/>
      <c r="AM129" s="959"/>
      <c r="AN129" s="959"/>
      <c r="AO129" s="960"/>
      <c r="AP129" s="1073"/>
      <c r="AQ129" s="1074"/>
      <c r="AR129" s="1074"/>
      <c r="AS129" s="1074"/>
      <c r="AT129" s="1075"/>
      <c r="AU129" s="233"/>
      <c r="AV129" s="233"/>
      <c r="AW129" s="233"/>
      <c r="AX129" s="1065" t="s">
        <v>492</v>
      </c>
      <c r="AY129" s="923"/>
      <c r="AZ129" s="923"/>
      <c r="BA129" s="923"/>
      <c r="BB129" s="923"/>
      <c r="BC129" s="923"/>
      <c r="BD129" s="923"/>
      <c r="BE129" s="924"/>
      <c r="BF129" s="1066" t="s">
        <v>131</v>
      </c>
      <c r="BG129" s="1067"/>
      <c r="BH129" s="1067"/>
      <c r="BI129" s="1067"/>
      <c r="BJ129" s="1067"/>
      <c r="BK129" s="1067"/>
      <c r="BL129" s="1068"/>
      <c r="BM129" s="1066">
        <v>17.760000000000002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494</v>
      </c>
      <c r="X130" s="1071"/>
      <c r="Y130" s="1071"/>
      <c r="Z130" s="1072"/>
      <c r="AA130" s="958">
        <v>1616684</v>
      </c>
      <c r="AB130" s="959"/>
      <c r="AC130" s="959"/>
      <c r="AD130" s="959"/>
      <c r="AE130" s="960"/>
      <c r="AF130" s="961">
        <v>1585316</v>
      </c>
      <c r="AG130" s="959"/>
      <c r="AH130" s="959"/>
      <c r="AI130" s="959"/>
      <c r="AJ130" s="960"/>
      <c r="AK130" s="961">
        <v>1533336</v>
      </c>
      <c r="AL130" s="959"/>
      <c r="AM130" s="959"/>
      <c r="AN130" s="959"/>
      <c r="AO130" s="960"/>
      <c r="AP130" s="1073"/>
      <c r="AQ130" s="1074"/>
      <c r="AR130" s="1074"/>
      <c r="AS130" s="1074"/>
      <c r="AT130" s="1075"/>
      <c r="AU130" s="233"/>
      <c r="AV130" s="233"/>
      <c r="AW130" s="233"/>
      <c r="AX130" s="1065" t="s">
        <v>495</v>
      </c>
      <c r="AY130" s="923"/>
      <c r="AZ130" s="923"/>
      <c r="BA130" s="923"/>
      <c r="BB130" s="923"/>
      <c r="BC130" s="923"/>
      <c r="BD130" s="923"/>
      <c r="BE130" s="924"/>
      <c r="BF130" s="1101">
        <v>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496</v>
      </c>
      <c r="X131" s="1108"/>
      <c r="Y131" s="1108"/>
      <c r="Z131" s="1109"/>
      <c r="AA131" s="1004">
        <v>12905394</v>
      </c>
      <c r="AB131" s="986"/>
      <c r="AC131" s="986"/>
      <c r="AD131" s="986"/>
      <c r="AE131" s="987"/>
      <c r="AF131" s="985">
        <v>13686088</v>
      </c>
      <c r="AG131" s="986"/>
      <c r="AH131" s="986"/>
      <c r="AI131" s="986"/>
      <c r="AJ131" s="987"/>
      <c r="AK131" s="985">
        <v>13702276</v>
      </c>
      <c r="AL131" s="986"/>
      <c r="AM131" s="986"/>
      <c r="AN131" s="986"/>
      <c r="AO131" s="987"/>
      <c r="AP131" s="1110"/>
      <c r="AQ131" s="1111"/>
      <c r="AR131" s="1111"/>
      <c r="AS131" s="1111"/>
      <c r="AT131" s="1112"/>
      <c r="AU131" s="233"/>
      <c r="AV131" s="233"/>
      <c r="AW131" s="233"/>
      <c r="AX131" s="1083" t="s">
        <v>497</v>
      </c>
      <c r="AY131" s="780"/>
      <c r="AZ131" s="780"/>
      <c r="BA131" s="780"/>
      <c r="BB131" s="780"/>
      <c r="BC131" s="780"/>
      <c r="BD131" s="780"/>
      <c r="BE131" s="1037"/>
      <c r="BF131" s="1084">
        <v>61.3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499</v>
      </c>
      <c r="W132" s="1094"/>
      <c r="X132" s="1094"/>
      <c r="Y132" s="1094"/>
      <c r="Z132" s="1095"/>
      <c r="AA132" s="1096">
        <v>6.8700188459999998</v>
      </c>
      <c r="AB132" s="1097"/>
      <c r="AC132" s="1097"/>
      <c r="AD132" s="1097"/>
      <c r="AE132" s="1098"/>
      <c r="AF132" s="1099">
        <v>6.9868760160000001</v>
      </c>
      <c r="AG132" s="1097"/>
      <c r="AH132" s="1097"/>
      <c r="AI132" s="1097"/>
      <c r="AJ132" s="1098"/>
      <c r="AK132" s="1099">
        <v>7.3745704730000003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500</v>
      </c>
      <c r="W133" s="1077"/>
      <c r="X133" s="1077"/>
      <c r="Y133" s="1077"/>
      <c r="Z133" s="1078"/>
      <c r="AA133" s="1079">
        <v>7.2</v>
      </c>
      <c r="AB133" s="1080"/>
      <c r="AC133" s="1080"/>
      <c r="AD133" s="1080"/>
      <c r="AE133" s="1081"/>
      <c r="AF133" s="1079">
        <v>7</v>
      </c>
      <c r="AG133" s="1080"/>
      <c r="AH133" s="1080"/>
      <c r="AI133" s="1080"/>
      <c r="AJ133" s="1081"/>
      <c r="AK133" s="1079">
        <v>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VyLl7Vb4lbXwY3Wkzj/8ZtctDjI1+FVMw4URqfAR1cfkXV9XuHUSjgB7Nhd7N6n0a0FTK9ON8n2jHKr8WNrhA==" saltValue="qO0yKfP64Hges1r/Z8sM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01:DZ101"/>
    <mergeCell ref="BR102:CG102"/>
    <mergeCell ref="CH102:CL102"/>
    <mergeCell ref="CM102:CQ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CR102:CV102"/>
    <mergeCell ref="CW102:DA102"/>
    <mergeCell ref="DB102:DF102"/>
    <mergeCell ref="DG102:DK102"/>
    <mergeCell ref="DL102:DP102"/>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AF88:AJ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1:P71"/>
    <mergeCell ref="Q71:U71"/>
    <mergeCell ref="V71:Z71"/>
    <mergeCell ref="AA71:AE71"/>
    <mergeCell ref="AF71:AJ71"/>
    <mergeCell ref="AK71:AO71"/>
    <mergeCell ref="AP71:AT71"/>
    <mergeCell ref="AU71:AY71"/>
    <mergeCell ref="AP70:AT70"/>
    <mergeCell ref="AU70:AY70"/>
    <mergeCell ref="AZ72:BD72"/>
    <mergeCell ref="BS72:CG72"/>
    <mergeCell ref="CH72:CL72"/>
    <mergeCell ref="CM72:CQ72"/>
    <mergeCell ref="DG71:DK71"/>
    <mergeCell ref="DL71:DP71"/>
    <mergeCell ref="DQ71:DU71"/>
    <mergeCell ref="BS71:CG71"/>
    <mergeCell ref="CH71:CL71"/>
    <mergeCell ref="CM71:CQ71"/>
    <mergeCell ref="CR71:CV71"/>
    <mergeCell ref="CW71:DA71"/>
    <mergeCell ref="DB71:DF71"/>
    <mergeCell ref="AP72:AT72"/>
    <mergeCell ref="AU72:AY72"/>
    <mergeCell ref="B72:P72"/>
    <mergeCell ref="Q72:U72"/>
    <mergeCell ref="V72:Z72"/>
    <mergeCell ref="AA72:AE72"/>
    <mergeCell ref="AF72:AJ72"/>
    <mergeCell ref="AK72:AO72"/>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V71:DZ71"/>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U23:AY23"/>
    <mergeCell ref="AZ23:BD23"/>
    <mergeCell ref="BS23:CG23"/>
    <mergeCell ref="CH23:CL23"/>
    <mergeCell ref="CM23:CQ23"/>
    <mergeCell ref="AP23:AT23"/>
    <mergeCell ref="V23:Z23"/>
    <mergeCell ref="AA23:AE23"/>
    <mergeCell ref="DQ22:DU22"/>
    <mergeCell ref="DV22:DZ22"/>
    <mergeCell ref="B23:P23"/>
    <mergeCell ref="AF23:AJ23"/>
    <mergeCell ref="AK23:AO23"/>
    <mergeCell ref="BS22:CG22"/>
    <mergeCell ref="CH22:CL22"/>
    <mergeCell ref="CM22:CQ22"/>
    <mergeCell ref="CR22:CV22"/>
    <mergeCell ref="CW22:DA22"/>
    <mergeCell ref="DB22:DF22"/>
    <mergeCell ref="DV21:DZ21"/>
    <mergeCell ref="B22:P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K21:AO21"/>
    <mergeCell ref="AP21:AT21"/>
    <mergeCell ref="AU21:AY21"/>
    <mergeCell ref="BS21:CG21"/>
    <mergeCell ref="CH21:CL21"/>
    <mergeCell ref="CM21:CQ21"/>
    <mergeCell ref="Q23:U23"/>
    <mergeCell ref="DB20:DF20"/>
    <mergeCell ref="DG20:DK20"/>
    <mergeCell ref="DL20:DP20"/>
    <mergeCell ref="DQ20:DU20"/>
    <mergeCell ref="DV20:DZ20"/>
    <mergeCell ref="B21:P21"/>
    <mergeCell ref="AF21:AJ21"/>
    <mergeCell ref="AU20:AY20"/>
    <mergeCell ref="BS20:CG20"/>
    <mergeCell ref="CH20:CL20"/>
    <mergeCell ref="CM20:CQ20"/>
    <mergeCell ref="CR20:CV20"/>
    <mergeCell ref="CW20:DA20"/>
    <mergeCell ref="DV19:DZ19"/>
    <mergeCell ref="B20:P20"/>
    <mergeCell ref="AF20:AJ20"/>
    <mergeCell ref="AK20:AO20"/>
    <mergeCell ref="AP20:AT20"/>
    <mergeCell ref="CH19:CL19"/>
    <mergeCell ref="CM19:CQ19"/>
    <mergeCell ref="CR19:CV19"/>
    <mergeCell ref="CW19:DA19"/>
    <mergeCell ref="DB19:DF19"/>
    <mergeCell ref="DG19:DK19"/>
    <mergeCell ref="B19:P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L17:DP17"/>
    <mergeCell ref="DQ17:DU17"/>
    <mergeCell ref="DV17:DZ17"/>
    <mergeCell ref="B18:P18"/>
    <mergeCell ref="AF18:AJ18"/>
    <mergeCell ref="AU17:AY17"/>
    <mergeCell ref="BS17:CG17"/>
    <mergeCell ref="CH17:CL17"/>
    <mergeCell ref="CM17:CQ17"/>
    <mergeCell ref="CR17:CV17"/>
    <mergeCell ref="CW17:DA17"/>
    <mergeCell ref="V18:Z18"/>
    <mergeCell ref="AA18:AE18"/>
    <mergeCell ref="Q17:U17"/>
    <mergeCell ref="V17:Z17"/>
    <mergeCell ref="AA17:AE17"/>
    <mergeCell ref="DV18:DZ18"/>
    <mergeCell ref="DV16:DZ16"/>
    <mergeCell ref="B17:P17"/>
    <mergeCell ref="AF17:AJ17"/>
    <mergeCell ref="AK17:AO17"/>
    <mergeCell ref="AP17:AT17"/>
    <mergeCell ref="CH16:CL16"/>
    <mergeCell ref="CM16:CQ16"/>
    <mergeCell ref="CR16:CV16"/>
    <mergeCell ref="CW16:DA16"/>
    <mergeCell ref="DB16:DF16"/>
    <mergeCell ref="DG16:DK16"/>
    <mergeCell ref="DV15:DZ15"/>
    <mergeCell ref="B16:P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7:DF17"/>
    <mergeCell ref="DG17:DK17"/>
    <mergeCell ref="DB14:DF14"/>
    <mergeCell ref="DG14:DK14"/>
    <mergeCell ref="DL14:DP14"/>
    <mergeCell ref="DQ14:DU14"/>
    <mergeCell ref="DV14:DZ14"/>
    <mergeCell ref="B15:P15"/>
    <mergeCell ref="AF15:AJ15"/>
    <mergeCell ref="AU14:AY14"/>
    <mergeCell ref="BS14:CG14"/>
    <mergeCell ref="CH14:CL14"/>
    <mergeCell ref="CM14:CQ14"/>
    <mergeCell ref="CR14:CV14"/>
    <mergeCell ref="CW14:DA14"/>
    <mergeCell ref="DV13:DZ13"/>
    <mergeCell ref="B14:P14"/>
    <mergeCell ref="AF14:AJ14"/>
    <mergeCell ref="AK14:AO14"/>
    <mergeCell ref="AP14:AT14"/>
    <mergeCell ref="CH13:CL13"/>
    <mergeCell ref="CM13:CQ13"/>
    <mergeCell ref="CR13:CV13"/>
    <mergeCell ref="CW13:DA13"/>
    <mergeCell ref="DB13:DF13"/>
    <mergeCell ref="DG13:DK13"/>
    <mergeCell ref="Q14:U14"/>
    <mergeCell ref="V14:Z14"/>
    <mergeCell ref="AA14:AE14"/>
    <mergeCell ref="DV12:DZ12"/>
    <mergeCell ref="B13:P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Q13:U13"/>
    <mergeCell ref="V13:Z13"/>
    <mergeCell ref="AA13:AE13"/>
    <mergeCell ref="DB11:DF11"/>
    <mergeCell ref="DG11:DK11"/>
    <mergeCell ref="DL11:DP11"/>
    <mergeCell ref="DQ11:DU11"/>
    <mergeCell ref="DV11:DZ11"/>
    <mergeCell ref="B12:P12"/>
    <mergeCell ref="AF12:AJ12"/>
    <mergeCell ref="AU11:AY11"/>
    <mergeCell ref="BS11:CG11"/>
    <mergeCell ref="CH11:CL11"/>
    <mergeCell ref="CM11:CQ11"/>
    <mergeCell ref="CR11:CV11"/>
    <mergeCell ref="CW11:DA11"/>
    <mergeCell ref="DV10:DZ10"/>
    <mergeCell ref="B11:P11"/>
    <mergeCell ref="AF11:AJ11"/>
    <mergeCell ref="AK11:AO11"/>
    <mergeCell ref="AP11:AT11"/>
    <mergeCell ref="CH10:CL10"/>
    <mergeCell ref="CM10:CQ10"/>
    <mergeCell ref="CR10:CV10"/>
    <mergeCell ref="CW10:DA10"/>
    <mergeCell ref="DB10:DF10"/>
    <mergeCell ref="DG10:DK10"/>
    <mergeCell ref="Q12:U12"/>
    <mergeCell ref="V12:Z12"/>
    <mergeCell ref="AA12:AE12"/>
    <mergeCell ref="Q11:U11"/>
    <mergeCell ref="V11:Z11"/>
    <mergeCell ref="AA11:AE11"/>
    <mergeCell ref="Q10:U10"/>
    <mergeCell ref="V10:Z10"/>
    <mergeCell ref="DV9:DZ9"/>
    <mergeCell ref="B10:P10"/>
    <mergeCell ref="AF10:AJ10"/>
    <mergeCell ref="AK10:AO10"/>
    <mergeCell ref="AP10:AT10"/>
    <mergeCell ref="AU10:AY10"/>
    <mergeCell ref="BS10:CG10"/>
    <mergeCell ref="CR9:CV9"/>
    <mergeCell ref="CW9:DA9"/>
    <mergeCell ref="DB9:DF9"/>
    <mergeCell ref="DG9:DK9"/>
    <mergeCell ref="DL9:DP9"/>
    <mergeCell ref="DQ9:DU9"/>
    <mergeCell ref="DV7:DZ7"/>
    <mergeCell ref="B8:P8"/>
    <mergeCell ref="AF8:AJ8"/>
    <mergeCell ref="DV5:DZ6"/>
    <mergeCell ref="B7:P7"/>
    <mergeCell ref="AF7:AJ7"/>
    <mergeCell ref="AU7:AY7"/>
    <mergeCell ref="CR5:CV6"/>
    <mergeCell ref="CW5:DA6"/>
    <mergeCell ref="DB5:DF6"/>
    <mergeCell ref="DG5:DK6"/>
    <mergeCell ref="DL5:DP6"/>
    <mergeCell ref="DQ5:DU6"/>
    <mergeCell ref="AU9:AY9"/>
    <mergeCell ref="BS9:CG9"/>
    <mergeCell ref="CH9:CL9"/>
    <mergeCell ref="CM9:CQ9"/>
    <mergeCell ref="DV8:DZ8"/>
    <mergeCell ref="B9:P9"/>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8:DP8"/>
    <mergeCell ref="DQ8:DU8"/>
    <mergeCell ref="DL7:DP7"/>
    <mergeCell ref="DQ7:DU7"/>
    <mergeCell ref="Q22:U22"/>
    <mergeCell ref="V22:Z22"/>
    <mergeCell ref="AA22:AE22"/>
    <mergeCell ref="Q21:U21"/>
    <mergeCell ref="V21:Z21"/>
    <mergeCell ref="AA21:AE21"/>
    <mergeCell ref="Q20:U20"/>
    <mergeCell ref="V20:Z20"/>
    <mergeCell ref="AA20:AE20"/>
    <mergeCell ref="Q19:U19"/>
    <mergeCell ref="V19:Z19"/>
    <mergeCell ref="AA19:AE19"/>
    <mergeCell ref="Q18:U18"/>
    <mergeCell ref="Q16:U16"/>
    <mergeCell ref="V16:Z16"/>
    <mergeCell ref="AA16:AE16"/>
    <mergeCell ref="Q15:U15"/>
    <mergeCell ref="V15:Z15"/>
    <mergeCell ref="AA15:AE15"/>
    <mergeCell ref="AA10:AE10"/>
    <mergeCell ref="Q9:U9"/>
    <mergeCell ref="V9:Z9"/>
    <mergeCell ref="AA9:AE9"/>
    <mergeCell ref="Q8:U8"/>
    <mergeCell ref="V8:Z8"/>
    <mergeCell ref="AA8:AE8"/>
    <mergeCell ref="Q7:U7"/>
    <mergeCell ref="V7:Z7"/>
    <mergeCell ref="AA7:AE7"/>
    <mergeCell ref="AK8:AO8"/>
    <mergeCell ref="AP8:AT8"/>
    <mergeCell ref="AK9:AO9"/>
    <mergeCell ref="AP9:AT9"/>
    <mergeCell ref="AK7:AO7"/>
    <mergeCell ref="AP7:AT7"/>
    <mergeCell ref="DG8:DK8"/>
    <mergeCell ref="CH7:CL7"/>
    <mergeCell ref="CM7:CQ7"/>
    <mergeCell ref="CR7:CV7"/>
    <mergeCell ref="CW7:DA7"/>
    <mergeCell ref="DB7:DF7"/>
    <mergeCell ref="DG7:DK7"/>
    <mergeCell ref="BS7:CG7"/>
    <mergeCell ref="BS8:CG8"/>
    <mergeCell ref="CH8:CL8"/>
    <mergeCell ref="CM8:CQ8"/>
    <mergeCell ref="CR8:CV8"/>
    <mergeCell ref="CW8:DA8"/>
    <mergeCell ref="AF9:AJ9"/>
    <mergeCell ref="AU8:AY8"/>
    <mergeCell ref="DB8:DF8"/>
    <mergeCell ref="DL10:DP10"/>
    <mergeCell ref="DQ10:DU10"/>
    <mergeCell ref="DL13:DP13"/>
    <mergeCell ref="DQ13:DU13"/>
    <mergeCell ref="DL16:DP16"/>
    <mergeCell ref="DQ16:DU16"/>
    <mergeCell ref="DL19:DP19"/>
    <mergeCell ref="DQ19:DU19"/>
    <mergeCell ref="DG22:DK22"/>
    <mergeCell ref="DL22:DP22"/>
    <mergeCell ref="B70:P70"/>
    <mergeCell ref="Q70:U70"/>
    <mergeCell ref="V70:Z70"/>
    <mergeCell ref="AA70:AE70"/>
    <mergeCell ref="AF70:AJ70"/>
    <mergeCell ref="AK70:AO70"/>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B52" zoomScaleNormal="85" zoomScaleSheetLayoutView="100" workbookViewId="0">
      <selection activeCell="AG30" sqref="AG30"/>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xD1L/7YUycdYPck/VRYUHkrYVlaeAuHGduigBIiojK4wmNPkX7hnh1af7/yfvwnU9o7TVgYbFwOPxbCRGRCIA==" saltValue="wzF5gcqHRqQldhrex9Cd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uKU2jUenis6oFCqp2VyWrtgmhtp0K8GOWG9JMIGV50DY2uzN0RisUZSt74dBFgyXxlZSCpKiVrzkARbaLTPcg==" saltValue="aJLiC4Nj6nNKVT5+g3cnA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504</v>
      </c>
      <c r="AP7" s="272"/>
      <c r="AQ7" s="273" t="s">
        <v>505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506</v>
      </c>
      <c r="AQ8" s="279" t="s">
        <v>507</v>
      </c>
      <c r="AR8" s="280" t="s">
        <v>508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509</v>
      </c>
      <c r="AL9" s="1117"/>
      <c r="AM9" s="1117"/>
      <c r="AN9" s="1118"/>
      <c r="AO9" s="281">
        <v>4903799</v>
      </c>
      <c r="AP9" s="281">
        <v>99007</v>
      </c>
      <c r="AQ9" s="282">
        <v>105319</v>
      </c>
      <c r="AR9" s="283">
        <v>-6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510</v>
      </c>
      <c r="AL10" s="1117"/>
      <c r="AM10" s="1117"/>
      <c r="AN10" s="1118"/>
      <c r="AO10" s="284">
        <v>31691</v>
      </c>
      <c r="AP10" s="284">
        <v>640</v>
      </c>
      <c r="AQ10" s="285">
        <v>9860</v>
      </c>
      <c r="AR10" s="286">
        <v>-93.5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511</v>
      </c>
      <c r="AL11" s="1117"/>
      <c r="AM11" s="1117"/>
      <c r="AN11" s="1118"/>
      <c r="AO11" s="284">
        <v>82442</v>
      </c>
      <c r="AP11" s="284">
        <v>1664</v>
      </c>
      <c r="AQ11" s="285">
        <v>1656</v>
      </c>
      <c r="AR11" s="286">
        <v>0.5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512</v>
      </c>
      <c r="AL12" s="1117"/>
      <c r="AM12" s="1117"/>
      <c r="AN12" s="1118"/>
      <c r="AO12" s="284" t="s">
        <v>513</v>
      </c>
      <c r="AP12" s="284" t="s">
        <v>513</v>
      </c>
      <c r="AQ12" s="285">
        <v>3</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514</v>
      </c>
      <c r="AL13" s="1117"/>
      <c r="AM13" s="1117"/>
      <c r="AN13" s="1118"/>
      <c r="AO13" s="284">
        <v>180137</v>
      </c>
      <c r="AP13" s="284">
        <v>3637</v>
      </c>
      <c r="AQ13" s="285">
        <v>4056</v>
      </c>
      <c r="AR13" s="286">
        <v>-10.3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515</v>
      </c>
      <c r="AL14" s="1117"/>
      <c r="AM14" s="1117"/>
      <c r="AN14" s="1118"/>
      <c r="AO14" s="284">
        <v>23460</v>
      </c>
      <c r="AP14" s="284">
        <v>474</v>
      </c>
      <c r="AQ14" s="285">
        <v>2339</v>
      </c>
      <c r="AR14" s="286">
        <v>-79.7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516</v>
      </c>
      <c r="AL15" s="1120"/>
      <c r="AM15" s="1120"/>
      <c r="AN15" s="1121"/>
      <c r="AO15" s="284">
        <v>-377544</v>
      </c>
      <c r="AP15" s="284">
        <v>-7623</v>
      </c>
      <c r="AQ15" s="285">
        <v>-7717</v>
      </c>
      <c r="AR15" s="286">
        <v>-1.2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4843985</v>
      </c>
      <c r="AP16" s="284">
        <v>97799</v>
      </c>
      <c r="AQ16" s="285">
        <v>115515</v>
      </c>
      <c r="AR16" s="286">
        <v>-15.3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521</v>
      </c>
      <c r="AL21" s="1123"/>
      <c r="AM21" s="1123"/>
      <c r="AN21" s="1124"/>
      <c r="AO21" s="297">
        <v>9.67</v>
      </c>
      <c r="AP21" s="298">
        <v>10.69</v>
      </c>
      <c r="AQ21" s="299">
        <v>-1.02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522</v>
      </c>
      <c r="AL22" s="1123"/>
      <c r="AM22" s="1123"/>
      <c r="AN22" s="1124"/>
      <c r="AO22" s="302">
        <v>97.2</v>
      </c>
      <c r="AP22" s="303">
        <v>97.4</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504</v>
      </c>
      <c r="AP30" s="272"/>
      <c r="AQ30" s="273" t="s">
        <v>505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526</v>
      </c>
      <c r="AL32" s="1131"/>
      <c r="AM32" s="1131"/>
      <c r="AN32" s="1132"/>
      <c r="AO32" s="312">
        <v>2055710</v>
      </c>
      <c r="AP32" s="312">
        <v>41504</v>
      </c>
      <c r="AQ32" s="313">
        <v>74824</v>
      </c>
      <c r="AR32" s="314">
        <v>-44.5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527</v>
      </c>
      <c r="AL33" s="1131"/>
      <c r="AM33" s="1131"/>
      <c r="AN33" s="1132"/>
      <c r="AO33" s="312" t="s">
        <v>513</v>
      </c>
      <c r="AP33" s="312" t="s">
        <v>513</v>
      </c>
      <c r="AQ33" s="313" t="s">
        <v>513</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528</v>
      </c>
      <c r="AL34" s="1131"/>
      <c r="AM34" s="1131"/>
      <c r="AN34" s="1132"/>
      <c r="AO34" s="312" t="s">
        <v>513</v>
      </c>
      <c r="AP34" s="312" t="s">
        <v>513</v>
      </c>
      <c r="AQ34" s="313">
        <v>1</v>
      </c>
      <c r="AR34" s="314" t="s">
        <v>513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529</v>
      </c>
      <c r="AL35" s="1131"/>
      <c r="AM35" s="1131"/>
      <c r="AN35" s="1132"/>
      <c r="AO35" s="312">
        <v>500827</v>
      </c>
      <c r="AP35" s="312">
        <v>10112</v>
      </c>
      <c r="AQ35" s="313">
        <v>17427</v>
      </c>
      <c r="AR35" s="314">
        <v>-42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530</v>
      </c>
      <c r="AL36" s="1131"/>
      <c r="AM36" s="1131"/>
      <c r="AN36" s="1132"/>
      <c r="AO36" s="312" t="s">
        <v>513</v>
      </c>
      <c r="AP36" s="312" t="s">
        <v>513</v>
      </c>
      <c r="AQ36" s="313">
        <v>2447</v>
      </c>
      <c r="AR36" s="314" t="s">
        <v>513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531</v>
      </c>
      <c r="AL37" s="1131"/>
      <c r="AM37" s="1131"/>
      <c r="AN37" s="1132"/>
      <c r="AO37" s="312" t="s">
        <v>513</v>
      </c>
      <c r="AP37" s="312" t="s">
        <v>513</v>
      </c>
      <c r="AQ37" s="313">
        <v>591</v>
      </c>
      <c r="AR37" s="314" t="s">
        <v>513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532</v>
      </c>
      <c r="AL38" s="1134"/>
      <c r="AM38" s="1134"/>
      <c r="AN38" s="1135"/>
      <c r="AO38" s="315">
        <v>1</v>
      </c>
      <c r="AP38" s="315">
        <v>0</v>
      </c>
      <c r="AQ38" s="316">
        <v>2</v>
      </c>
      <c r="AR38" s="304">
        <v>-100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533</v>
      </c>
      <c r="AL39" s="1134"/>
      <c r="AM39" s="1134"/>
      <c r="AN39" s="1135"/>
      <c r="AO39" s="312">
        <v>-12718</v>
      </c>
      <c r="AP39" s="312">
        <v>-257</v>
      </c>
      <c r="AQ39" s="313">
        <v>-3618</v>
      </c>
      <c r="AR39" s="314">
        <v>-92.9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534</v>
      </c>
      <c r="AL40" s="1131"/>
      <c r="AM40" s="1131"/>
      <c r="AN40" s="1132"/>
      <c r="AO40" s="312">
        <v>-1533336</v>
      </c>
      <c r="AP40" s="312">
        <v>-30958</v>
      </c>
      <c r="AQ40" s="313">
        <v>-63812</v>
      </c>
      <c r="AR40" s="314">
        <v>-51.5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1010484</v>
      </c>
      <c r="AP41" s="312">
        <v>20401</v>
      </c>
      <c r="AQ41" s="313">
        <v>27863</v>
      </c>
      <c r="AR41" s="314">
        <v>-26.8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504</v>
      </c>
      <c r="AN49" s="1127" t="s">
        <v>538</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539</v>
      </c>
      <c r="AO50" s="329" t="s">
        <v>540</v>
      </c>
      <c r="AP50" s="330" t="s">
        <v>541</v>
      </c>
      <c r="AQ50" s="331" t="s">
        <v>542</v>
      </c>
      <c r="AR50" s="332" t="s">
        <v>543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3523605</v>
      </c>
      <c r="AN51" s="334">
        <v>71095</v>
      </c>
      <c r="AO51" s="335">
        <v>-17.899999999999999</v>
      </c>
      <c r="AP51" s="336">
        <v>85173</v>
      </c>
      <c r="AQ51" s="337">
        <v>-4.3</v>
      </c>
      <c r="AR51" s="338">
        <v>-13.6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500157</v>
      </c>
      <c r="AN52" s="342">
        <v>10092</v>
      </c>
      <c r="AO52" s="343">
        <v>-68.8</v>
      </c>
      <c r="AP52" s="344">
        <v>43913</v>
      </c>
      <c r="AQ52" s="345">
        <v>-3.4</v>
      </c>
      <c r="AR52" s="346">
        <v>-65.400000000000006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5616781</v>
      </c>
      <c r="AN53" s="334">
        <v>112732</v>
      </c>
      <c r="AO53" s="335">
        <v>58.6</v>
      </c>
      <c r="AP53" s="336">
        <v>94081</v>
      </c>
      <c r="AQ53" s="337">
        <v>10.5</v>
      </c>
      <c r="AR53" s="338">
        <v>48.1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567733</v>
      </c>
      <c r="AN54" s="342">
        <v>11395</v>
      </c>
      <c r="AO54" s="343">
        <v>12.9</v>
      </c>
      <c r="AP54" s="344">
        <v>48949</v>
      </c>
      <c r="AQ54" s="345">
        <v>11.5</v>
      </c>
      <c r="AR54" s="346">
        <v>1.4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7884098</v>
      </c>
      <c r="AN55" s="334">
        <v>158163</v>
      </c>
      <c r="AO55" s="335">
        <v>40.299999999999997</v>
      </c>
      <c r="AP55" s="336">
        <v>92632</v>
      </c>
      <c r="AQ55" s="337">
        <v>-1.5</v>
      </c>
      <c r="AR55" s="338">
        <v>41.8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430637</v>
      </c>
      <c r="AN56" s="342">
        <v>8639</v>
      </c>
      <c r="AO56" s="343">
        <v>-24.2</v>
      </c>
      <c r="AP56" s="344">
        <v>47978</v>
      </c>
      <c r="AQ56" s="345">
        <v>-2</v>
      </c>
      <c r="AR56" s="346">
        <v>-22.2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12029504</v>
      </c>
      <c r="AN57" s="334">
        <v>241823</v>
      </c>
      <c r="AO57" s="335">
        <v>52.9</v>
      </c>
      <c r="AP57" s="336">
        <v>96469</v>
      </c>
      <c r="AQ57" s="337">
        <v>4.0999999999999996</v>
      </c>
      <c r="AR57" s="338">
        <v>48.8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4922357</v>
      </c>
      <c r="AN58" s="342">
        <v>98952</v>
      </c>
      <c r="AO58" s="343">
        <v>1045.4000000000001</v>
      </c>
      <c r="AP58" s="344">
        <v>49775</v>
      </c>
      <c r="AQ58" s="345">
        <v>3.7</v>
      </c>
      <c r="AR58" s="346">
        <v>1041.7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4564490</v>
      </c>
      <c r="AN59" s="334">
        <v>92156</v>
      </c>
      <c r="AO59" s="335">
        <v>-61.9</v>
      </c>
      <c r="AP59" s="336">
        <v>85743</v>
      </c>
      <c r="AQ59" s="337">
        <v>-11.1</v>
      </c>
      <c r="AR59" s="338">
        <v>-50.8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549036</v>
      </c>
      <c r="AN60" s="342">
        <v>11085</v>
      </c>
      <c r="AO60" s="343">
        <v>-88.8</v>
      </c>
      <c r="AP60" s="344">
        <v>45231</v>
      </c>
      <c r="AQ60" s="345">
        <v>-9.1</v>
      </c>
      <c r="AR60" s="346">
        <v>-79.7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6723696</v>
      </c>
      <c r="AN61" s="349">
        <v>135194</v>
      </c>
      <c r="AO61" s="350">
        <v>14.4</v>
      </c>
      <c r="AP61" s="351">
        <v>90820</v>
      </c>
      <c r="AQ61" s="352">
        <v>-0.5</v>
      </c>
      <c r="AR61" s="338">
        <v>14.9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1393984</v>
      </c>
      <c r="AN62" s="342">
        <v>28033</v>
      </c>
      <c r="AO62" s="343">
        <v>175.3</v>
      </c>
      <c r="AP62" s="344">
        <v>47169</v>
      </c>
      <c r="AQ62" s="345">
        <v>0.1</v>
      </c>
      <c r="AR62" s="346">
        <v>175.2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nsImR9rImHTO4QDhm48zsVwysg/QR16512mCv0jktQzXm2SZ0LscAMoNuZCHTn7eB2lv3Em6FWzgRCsgOs8Srg==" saltValue="1rlK0s4KycLyEzL5il0F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0" spans="125:125" ht="13.5" hidden="1" customHeight="1" x14ac:dyDescent="0.2"/>
    <row r="121" spans="125:125" ht="13.5" hidden="1" customHeight="1" x14ac:dyDescent="0.2">
      <c r="DU121" s="259"/>
    </row>
  </sheetData>
  <sheetProtection algorithmName="SHA-512" hashValue="yZogs52/AqR5OHzgbd9uyNpGshiVTLHiISeS/Kdp0JsYoQSXa50ksbY8lv3aLSVafVsPvmiXQ7L03H1sdTt7Vw==" saltValue="bDhZEbY07RgCRRgylURwz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FspX67MruXgk5T+0PDh++tiTkxs4iopMgtJWmn7XsvI0hHyDZiFZ2Qv+gm+MERYYc4UEU2qnWGS6r963bI8n+w==" saltValue="RVZ9ECyTRoW7DGEr0Sxo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28"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39" t="s">
        <v>3</v>
      </c>
      <c r="D47" s="1139"/>
      <c r="E47" s="1140"/>
      <c r="F47" s="11">
        <v>27.89</v>
      </c>
      <c r="G47" s="12">
        <v>26.86</v>
      </c>
      <c r="H47" s="12">
        <v>18.75</v>
      </c>
      <c r="I47" s="12">
        <v>17.559999999999999</v>
      </c>
      <c r="J47" s="13">
        <v>20.100000000000001</v>
      </c>
    </row>
    <row r="48" spans="2:10" ht="57.75" customHeight="1" x14ac:dyDescent="0.2">
      <c r="B48" s="14"/>
      <c r="C48" s="1141" t="s">
        <v>4</v>
      </c>
      <c r="D48" s="1141"/>
      <c r="E48" s="1142"/>
      <c r="F48" s="15">
        <v>4.05</v>
      </c>
      <c r="G48" s="16">
        <v>2.31</v>
      </c>
      <c r="H48" s="16">
        <v>1.05</v>
      </c>
      <c r="I48" s="16">
        <v>5.19</v>
      </c>
      <c r="J48" s="17">
        <v>6.6</v>
      </c>
    </row>
    <row r="49" spans="2:10" ht="57.75" customHeight="1" thickBot="1" x14ac:dyDescent="0.25">
      <c r="B49" s="18"/>
      <c r="C49" s="1143" t="s">
        <v>5</v>
      </c>
      <c r="D49" s="1143"/>
      <c r="E49" s="1144"/>
      <c r="F49" s="19">
        <v>0.04</v>
      </c>
      <c r="G49" s="20" t="s">
        <v>559</v>
      </c>
      <c r="H49" s="20" t="s">
        <v>560</v>
      </c>
      <c r="I49" s="20">
        <v>4.04</v>
      </c>
      <c r="J49" s="21">
        <v>3.96</v>
      </c>
    </row>
    <row r="50" spans="2:10" ht="13.2" x14ac:dyDescent="0.2"/>
  </sheetData>
  <sheetProtection algorithmName="SHA-512" hashValue="tcddvHyREp8DmCa+ClOczVyWDTnFcSyyd2f+g+LFpf2FfSrnkdnHPMGC99ECKb5Mc08q9SSYeZNwnFUTz5YKnw==" saltValue="eOeIn+u7B4snL7kaH3wJ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1"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1" t="s">
        <v>561</v>
      </c>
      <c r="D34" s="1151"/>
      <c r="E34" s="1152"/>
      <c r="F34" s="32">
        <v>13.63</v>
      </c>
      <c r="G34" s="33">
        <v>22.83</v>
      </c>
      <c r="H34" s="33">
        <v>17.41</v>
      </c>
      <c r="I34" s="33">
        <v>17.510000000000002</v>
      </c>
      <c r="J34" s="34">
        <v>19.059999999999999</v>
      </c>
      <c r="K34" s="22"/>
      <c r="L34" s="22"/>
      <c r="M34" s="22"/>
      <c r="N34" s="22"/>
      <c r="O34" s="22"/>
      <c r="P34" s="22"/>
    </row>
    <row r="35" spans="1:16" ht="39" customHeight="1" x14ac:dyDescent="0.2">
      <c r="A35" s="22"/>
      <c r="B35" s="35"/>
      <c r="C35" s="1145" t="s">
        <v>562</v>
      </c>
      <c r="D35" s="1146"/>
      <c r="E35" s="1147"/>
      <c r="F35" s="36">
        <v>3.82</v>
      </c>
      <c r="G35" s="37">
        <v>2.2200000000000002</v>
      </c>
      <c r="H35" s="37">
        <v>0.81</v>
      </c>
      <c r="I35" s="37">
        <v>4.97</v>
      </c>
      <c r="J35" s="38">
        <v>6.35</v>
      </c>
      <c r="K35" s="22"/>
      <c r="L35" s="22"/>
      <c r="M35" s="22"/>
      <c r="N35" s="22"/>
      <c r="O35" s="22"/>
      <c r="P35" s="22"/>
    </row>
    <row r="36" spans="1:16" ht="39" customHeight="1" x14ac:dyDescent="0.2">
      <c r="A36" s="22"/>
      <c r="B36" s="35"/>
      <c r="C36" s="1145" t="s">
        <v>563</v>
      </c>
      <c r="D36" s="1146"/>
      <c r="E36" s="1147"/>
      <c r="F36" s="36" t="s">
        <v>513</v>
      </c>
      <c r="G36" s="37">
        <v>1.42</v>
      </c>
      <c r="H36" s="37">
        <v>1.83</v>
      </c>
      <c r="I36" s="37">
        <v>2.73</v>
      </c>
      <c r="J36" s="38">
        <v>3.21</v>
      </c>
      <c r="K36" s="22"/>
      <c r="L36" s="22"/>
      <c r="M36" s="22"/>
      <c r="N36" s="22"/>
      <c r="O36" s="22"/>
      <c r="P36" s="22"/>
    </row>
    <row r="37" spans="1:16" ht="39" customHeight="1" x14ac:dyDescent="0.2">
      <c r="A37" s="22"/>
      <c r="B37" s="35"/>
      <c r="C37" s="1145" t="s">
        <v>564</v>
      </c>
      <c r="D37" s="1146"/>
      <c r="E37" s="1147"/>
      <c r="F37" s="36">
        <v>0.97</v>
      </c>
      <c r="G37" s="37">
        <v>1.64</v>
      </c>
      <c r="H37" s="37">
        <v>1.48</v>
      </c>
      <c r="I37" s="37">
        <v>1.33</v>
      </c>
      <c r="J37" s="38">
        <v>1.59</v>
      </c>
      <c r="K37" s="22"/>
      <c r="L37" s="22"/>
      <c r="M37" s="22"/>
      <c r="N37" s="22"/>
      <c r="O37" s="22"/>
      <c r="P37" s="22"/>
    </row>
    <row r="38" spans="1:16" ht="39" customHeight="1" x14ac:dyDescent="0.2">
      <c r="A38" s="22"/>
      <c r="B38" s="35"/>
      <c r="C38" s="1145" t="s">
        <v>565</v>
      </c>
      <c r="D38" s="1146"/>
      <c r="E38" s="1147"/>
      <c r="F38" s="36">
        <v>1.1000000000000001</v>
      </c>
      <c r="G38" s="37">
        <v>0.23</v>
      </c>
      <c r="H38" s="37">
        <v>0.87</v>
      </c>
      <c r="I38" s="37">
        <v>0.5</v>
      </c>
      <c r="J38" s="38">
        <v>1.4</v>
      </c>
      <c r="K38" s="22"/>
      <c r="L38" s="22"/>
      <c r="M38" s="22"/>
      <c r="N38" s="22"/>
      <c r="O38" s="22"/>
      <c r="P38" s="22"/>
    </row>
    <row r="39" spans="1:16" ht="39" customHeight="1" x14ac:dyDescent="0.2">
      <c r="A39" s="22"/>
      <c r="B39" s="35"/>
      <c r="C39" s="1145" t="s">
        <v>566</v>
      </c>
      <c r="D39" s="1146"/>
      <c r="E39" s="1147"/>
      <c r="F39" s="36">
        <v>1.1599999999999999</v>
      </c>
      <c r="G39" s="37">
        <v>1.57</v>
      </c>
      <c r="H39" s="37">
        <v>1.83</v>
      </c>
      <c r="I39" s="37">
        <v>1.37</v>
      </c>
      <c r="J39" s="38">
        <v>1.17</v>
      </c>
      <c r="K39" s="22"/>
      <c r="L39" s="22"/>
      <c r="M39" s="22"/>
      <c r="N39" s="22"/>
      <c r="O39" s="22"/>
      <c r="P39" s="22"/>
    </row>
    <row r="40" spans="1:16" ht="39" customHeight="1" x14ac:dyDescent="0.2">
      <c r="A40" s="22"/>
      <c r="B40" s="35"/>
      <c r="C40" s="1145" t="s">
        <v>567</v>
      </c>
      <c r="D40" s="1146"/>
      <c r="E40" s="1147"/>
      <c r="F40" s="36">
        <v>0.18</v>
      </c>
      <c r="G40" s="37">
        <v>7.0000000000000007E-2</v>
      </c>
      <c r="H40" s="37">
        <v>0.24</v>
      </c>
      <c r="I40" s="37">
        <v>0.22</v>
      </c>
      <c r="J40" s="38">
        <v>0.24</v>
      </c>
      <c r="K40" s="22"/>
      <c r="L40" s="22"/>
      <c r="M40" s="22"/>
      <c r="N40" s="22"/>
      <c r="O40" s="22"/>
      <c r="P40" s="22"/>
    </row>
    <row r="41" spans="1:16" ht="39" customHeight="1" x14ac:dyDescent="0.2">
      <c r="A41" s="22"/>
      <c r="B41" s="35"/>
      <c r="C41" s="1145" t="s">
        <v>568</v>
      </c>
      <c r="D41" s="1146"/>
      <c r="E41" s="1147"/>
      <c r="F41" s="36">
        <v>0.03</v>
      </c>
      <c r="G41" s="37">
        <v>0.01</v>
      </c>
      <c r="H41" s="37">
        <v>0.02</v>
      </c>
      <c r="I41" s="37">
        <v>0.02</v>
      </c>
      <c r="J41" s="38">
        <v>0.01</v>
      </c>
      <c r="K41" s="22"/>
      <c r="L41" s="22"/>
      <c r="M41" s="22"/>
      <c r="N41" s="22"/>
      <c r="O41" s="22"/>
      <c r="P41" s="22"/>
    </row>
    <row r="42" spans="1:16" ht="39" customHeight="1" x14ac:dyDescent="0.2">
      <c r="A42" s="22"/>
      <c r="B42" s="39"/>
      <c r="C42" s="1145" t="s">
        <v>569</v>
      </c>
      <c r="D42" s="1146"/>
      <c r="E42" s="1147"/>
      <c r="F42" s="36" t="s">
        <v>513</v>
      </c>
      <c r="G42" s="37" t="s">
        <v>513</v>
      </c>
      <c r="H42" s="37" t="s">
        <v>513</v>
      </c>
      <c r="I42" s="37" t="s">
        <v>513</v>
      </c>
      <c r="J42" s="38" t="s">
        <v>513</v>
      </c>
      <c r="K42" s="22"/>
      <c r="L42" s="22"/>
      <c r="M42" s="22"/>
      <c r="N42" s="22"/>
      <c r="O42" s="22"/>
      <c r="P42" s="22"/>
    </row>
    <row r="43" spans="1:16" ht="39" customHeight="1" thickBot="1" x14ac:dyDescent="0.25">
      <c r="A43" s="22"/>
      <c r="B43" s="40"/>
      <c r="C43" s="1148" t="s">
        <v>570</v>
      </c>
      <c r="D43" s="1149"/>
      <c r="E43" s="1150"/>
      <c r="F43" s="41">
        <v>0.69</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5CCf4qojLUQ4V4ZGVgBvxDC+iGVdj3Ro3ymCs+jRndBXikhnAxvAeH5Ogr9aJNuLExKKKAltJIk44ARBC1Jew==" saltValue="vbnQsMV2uLp+2vseewpm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55" zoomScaleSheetLayoutView="55" workbookViewId="0">
      <selection activeCell="T54" sqref="T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2132</v>
      </c>
      <c r="L45" s="60">
        <v>2015</v>
      </c>
      <c r="M45" s="60">
        <v>2053</v>
      </c>
      <c r="N45" s="60">
        <v>2016</v>
      </c>
      <c r="O45" s="61">
        <v>2056</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513</v>
      </c>
      <c r="L46" s="64" t="s">
        <v>513</v>
      </c>
      <c r="M46" s="64" t="s">
        <v>513</v>
      </c>
      <c r="N46" s="64" t="s">
        <v>513</v>
      </c>
      <c r="O46" s="65" t="s">
        <v>513</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513</v>
      </c>
      <c r="L47" s="64" t="s">
        <v>513</v>
      </c>
      <c r="M47" s="64" t="s">
        <v>513</v>
      </c>
      <c r="N47" s="64" t="s">
        <v>513</v>
      </c>
      <c r="O47" s="65" t="s">
        <v>513</v>
      </c>
      <c r="P47" s="48"/>
      <c r="Q47" s="48"/>
      <c r="R47" s="48"/>
      <c r="S47" s="48"/>
      <c r="T47" s="48"/>
      <c r="U47" s="48"/>
    </row>
    <row r="48" spans="1:21" ht="30.75" customHeight="1" x14ac:dyDescent="0.2">
      <c r="A48" s="48"/>
      <c r="B48" s="1155"/>
      <c r="C48" s="1156"/>
      <c r="D48" s="62"/>
      <c r="E48" s="1161" t="s">
        <v>15</v>
      </c>
      <c r="F48" s="1161"/>
      <c r="G48" s="1161"/>
      <c r="H48" s="1161"/>
      <c r="I48" s="1161"/>
      <c r="J48" s="1162"/>
      <c r="K48" s="63">
        <v>467</v>
      </c>
      <c r="L48" s="64">
        <v>502</v>
      </c>
      <c r="M48" s="64">
        <v>466</v>
      </c>
      <c r="N48" s="64">
        <v>549</v>
      </c>
      <c r="O48" s="65">
        <v>501</v>
      </c>
      <c r="P48" s="48"/>
      <c r="Q48" s="48"/>
      <c r="R48" s="48"/>
      <c r="S48" s="48"/>
      <c r="T48" s="48"/>
      <c r="U48" s="48"/>
    </row>
    <row r="49" spans="1:21" ht="30.75" customHeight="1" x14ac:dyDescent="0.2">
      <c r="A49" s="48"/>
      <c r="B49" s="1155"/>
      <c r="C49" s="1156"/>
      <c r="D49" s="62"/>
      <c r="E49" s="1161" t="s">
        <v>16</v>
      </c>
      <c r="F49" s="1161"/>
      <c r="G49" s="1161"/>
      <c r="H49" s="1161"/>
      <c r="I49" s="1161"/>
      <c r="J49" s="1162"/>
      <c r="K49" s="63" t="s">
        <v>513</v>
      </c>
      <c r="L49" s="64" t="s">
        <v>513</v>
      </c>
      <c r="M49" s="64" t="s">
        <v>513</v>
      </c>
      <c r="N49" s="64" t="s">
        <v>513</v>
      </c>
      <c r="O49" s="65" t="s">
        <v>513</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513</v>
      </c>
      <c r="L50" s="64" t="s">
        <v>513</v>
      </c>
      <c r="M50" s="64" t="s">
        <v>513</v>
      </c>
      <c r="N50" s="64" t="s">
        <v>513</v>
      </c>
      <c r="O50" s="65" t="s">
        <v>513</v>
      </c>
      <c r="P50" s="48"/>
      <c r="Q50" s="48"/>
      <c r="R50" s="48"/>
      <c r="S50" s="48"/>
      <c r="T50" s="48"/>
      <c r="U50" s="48"/>
    </row>
    <row r="51" spans="1:21" ht="30.75" customHeight="1" x14ac:dyDescent="0.2">
      <c r="A51" s="48"/>
      <c r="B51" s="1157"/>
      <c r="C51" s="1158"/>
      <c r="D51" s="66"/>
      <c r="E51" s="1161" t="s">
        <v>18</v>
      </c>
      <c r="F51" s="1161"/>
      <c r="G51" s="1161"/>
      <c r="H51" s="1161"/>
      <c r="I51" s="1161"/>
      <c r="J51" s="1162"/>
      <c r="K51" s="63">
        <v>0</v>
      </c>
      <c r="L51" s="64">
        <v>0</v>
      </c>
      <c r="M51" s="64">
        <v>0</v>
      </c>
      <c r="N51" s="64">
        <v>0</v>
      </c>
      <c r="O51" s="65">
        <v>0</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1662</v>
      </c>
      <c r="L52" s="64">
        <v>1619</v>
      </c>
      <c r="M52" s="64">
        <v>1632</v>
      </c>
      <c r="N52" s="64">
        <v>1610</v>
      </c>
      <c r="O52" s="65">
        <v>1547</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937</v>
      </c>
      <c r="L53" s="69">
        <v>898</v>
      </c>
      <c r="M53" s="69">
        <v>887</v>
      </c>
      <c r="N53" s="69">
        <v>955</v>
      </c>
      <c r="O53" s="70">
        <v>1010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5">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4fQwmwr2f0Vo4y3JZUPcbzSYO/5v2CYMQLgQWsDsUxIuH1jxZPZlzlUdU9VpVGVXZyD4/2aq2HrAYw58wZAUQ==" saltValue="c2xG2f69AfX8J+/JE0uv8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37"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184" t="s">
        <v>32</v>
      </c>
      <c r="C41" s="1185"/>
      <c r="D41" s="105"/>
      <c r="E41" s="1190" t="s">
        <v>33</v>
      </c>
      <c r="F41" s="1190"/>
      <c r="G41" s="1190"/>
      <c r="H41" s="1191"/>
      <c r="I41" s="355">
        <v>21039</v>
      </c>
      <c r="J41" s="356">
        <v>22651</v>
      </c>
      <c r="K41" s="356">
        <v>24878</v>
      </c>
      <c r="L41" s="356">
        <v>28319</v>
      </c>
      <c r="M41" s="357">
        <v>27959</v>
      </c>
    </row>
    <row r="42" spans="2:13" ht="27.75" customHeight="1" x14ac:dyDescent="0.2">
      <c r="B42" s="1186"/>
      <c r="C42" s="1187"/>
      <c r="D42" s="106"/>
      <c r="E42" s="1192" t="s">
        <v>34</v>
      </c>
      <c r="F42" s="1192"/>
      <c r="G42" s="1192"/>
      <c r="H42" s="1193"/>
      <c r="I42" s="358">
        <v>1</v>
      </c>
      <c r="J42" s="359">
        <v>1</v>
      </c>
      <c r="K42" s="359">
        <v>1</v>
      </c>
      <c r="L42" s="359">
        <v>1</v>
      </c>
      <c r="M42" s="360">
        <v>1</v>
      </c>
    </row>
    <row r="43" spans="2:13" ht="27.75" customHeight="1" x14ac:dyDescent="0.2">
      <c r="B43" s="1186"/>
      <c r="C43" s="1187"/>
      <c r="D43" s="106"/>
      <c r="E43" s="1192" t="s">
        <v>35</v>
      </c>
      <c r="F43" s="1192"/>
      <c r="G43" s="1192"/>
      <c r="H43" s="1193"/>
      <c r="I43" s="358">
        <v>5013</v>
      </c>
      <c r="J43" s="359">
        <v>6112</v>
      </c>
      <c r="K43" s="359">
        <v>6256</v>
      </c>
      <c r="L43" s="359">
        <v>5866</v>
      </c>
      <c r="M43" s="360">
        <v>5677</v>
      </c>
    </row>
    <row r="44" spans="2:13" ht="27.75" customHeight="1" x14ac:dyDescent="0.2">
      <c r="B44" s="1186"/>
      <c r="C44" s="1187"/>
      <c r="D44" s="106"/>
      <c r="E44" s="1192" t="s">
        <v>36</v>
      </c>
      <c r="F44" s="1192"/>
      <c r="G44" s="1192"/>
      <c r="H44" s="1193"/>
      <c r="I44" s="358" t="s">
        <v>513</v>
      </c>
      <c r="J44" s="359" t="s">
        <v>513</v>
      </c>
      <c r="K44" s="359" t="s">
        <v>513</v>
      </c>
      <c r="L44" s="359" t="s">
        <v>513</v>
      </c>
      <c r="M44" s="360" t="s">
        <v>513</v>
      </c>
    </row>
    <row r="45" spans="2:13" ht="27.75" customHeight="1" x14ac:dyDescent="0.2">
      <c r="B45" s="1186"/>
      <c r="C45" s="1187"/>
      <c r="D45" s="106"/>
      <c r="E45" s="1192" t="s">
        <v>37</v>
      </c>
      <c r="F45" s="1192"/>
      <c r="G45" s="1192"/>
      <c r="H45" s="1193"/>
      <c r="I45" s="358">
        <v>616</v>
      </c>
      <c r="J45" s="359">
        <v>248</v>
      </c>
      <c r="K45" s="359">
        <v>221</v>
      </c>
      <c r="L45" s="359">
        <v>71</v>
      </c>
      <c r="M45" s="360" t="s">
        <v>513</v>
      </c>
    </row>
    <row r="46" spans="2:13" ht="27.75" customHeight="1" x14ac:dyDescent="0.2">
      <c r="B46" s="1186"/>
      <c r="C46" s="1187"/>
      <c r="D46" s="107"/>
      <c r="E46" s="1192" t="s">
        <v>38</v>
      </c>
      <c r="F46" s="1192"/>
      <c r="G46" s="1192"/>
      <c r="H46" s="1193"/>
      <c r="I46" s="358">
        <v>34</v>
      </c>
      <c r="J46" s="359">
        <v>16</v>
      </c>
      <c r="K46" s="359">
        <v>2</v>
      </c>
      <c r="L46" s="359">
        <v>2</v>
      </c>
      <c r="M46" s="360" t="s">
        <v>513</v>
      </c>
    </row>
    <row r="47" spans="2:13" ht="27.75" customHeight="1" x14ac:dyDescent="0.2">
      <c r="B47" s="1186"/>
      <c r="C47" s="1187"/>
      <c r="D47" s="108"/>
      <c r="E47" s="1194" t="s">
        <v>39</v>
      </c>
      <c r="F47" s="1195"/>
      <c r="G47" s="1195"/>
      <c r="H47" s="1196"/>
      <c r="I47" s="358" t="s">
        <v>513</v>
      </c>
      <c r="J47" s="359" t="s">
        <v>513</v>
      </c>
      <c r="K47" s="359" t="s">
        <v>513</v>
      </c>
      <c r="L47" s="359" t="s">
        <v>513</v>
      </c>
      <c r="M47" s="360" t="s">
        <v>513</v>
      </c>
    </row>
    <row r="48" spans="2:13" ht="27.75" customHeight="1" x14ac:dyDescent="0.2">
      <c r="B48" s="1186"/>
      <c r="C48" s="1187"/>
      <c r="D48" s="106"/>
      <c r="E48" s="1192" t="s">
        <v>40</v>
      </c>
      <c r="F48" s="1192"/>
      <c r="G48" s="1192"/>
      <c r="H48" s="1193"/>
      <c r="I48" s="358" t="s">
        <v>513</v>
      </c>
      <c r="J48" s="359" t="s">
        <v>513</v>
      </c>
      <c r="K48" s="359" t="s">
        <v>513</v>
      </c>
      <c r="L48" s="359" t="s">
        <v>513</v>
      </c>
      <c r="M48" s="360" t="s">
        <v>513</v>
      </c>
    </row>
    <row r="49" spans="2:13" ht="27.75" customHeight="1" x14ac:dyDescent="0.2">
      <c r="B49" s="1188"/>
      <c r="C49" s="1189"/>
      <c r="D49" s="106"/>
      <c r="E49" s="1192" t="s">
        <v>41</v>
      </c>
      <c r="F49" s="1192"/>
      <c r="G49" s="1192"/>
      <c r="H49" s="1193"/>
      <c r="I49" s="358" t="s">
        <v>513</v>
      </c>
      <c r="J49" s="359" t="s">
        <v>513</v>
      </c>
      <c r="K49" s="359" t="s">
        <v>513</v>
      </c>
      <c r="L49" s="359" t="s">
        <v>513</v>
      </c>
      <c r="M49" s="360" t="s">
        <v>513</v>
      </c>
    </row>
    <row r="50" spans="2:13" ht="27.75" customHeight="1" x14ac:dyDescent="0.2">
      <c r="B50" s="1197" t="s">
        <v>42</v>
      </c>
      <c r="C50" s="1198"/>
      <c r="D50" s="109"/>
      <c r="E50" s="1192" t="s">
        <v>43</v>
      </c>
      <c r="F50" s="1192"/>
      <c r="G50" s="1192"/>
      <c r="H50" s="1193"/>
      <c r="I50" s="358">
        <v>6570</v>
      </c>
      <c r="J50" s="359">
        <v>6763</v>
      </c>
      <c r="K50" s="359">
        <v>5128</v>
      </c>
      <c r="L50" s="359">
        <v>4058</v>
      </c>
      <c r="M50" s="360">
        <v>6052</v>
      </c>
    </row>
    <row r="51" spans="2:13" ht="27.75" customHeight="1" x14ac:dyDescent="0.2">
      <c r="B51" s="1186"/>
      <c r="C51" s="1187"/>
      <c r="D51" s="106"/>
      <c r="E51" s="1192" t="s">
        <v>44</v>
      </c>
      <c r="F51" s="1192"/>
      <c r="G51" s="1192"/>
      <c r="H51" s="1193"/>
      <c r="I51" s="358">
        <v>310</v>
      </c>
      <c r="J51" s="359">
        <v>281</v>
      </c>
      <c r="K51" s="359">
        <v>247</v>
      </c>
      <c r="L51" s="359">
        <v>479</v>
      </c>
      <c r="M51" s="360">
        <v>818</v>
      </c>
    </row>
    <row r="52" spans="2:13" ht="27.75" customHeight="1" x14ac:dyDescent="0.2">
      <c r="B52" s="1188"/>
      <c r="C52" s="1189"/>
      <c r="D52" s="106"/>
      <c r="E52" s="1192" t="s">
        <v>45</v>
      </c>
      <c r="F52" s="1192"/>
      <c r="G52" s="1192"/>
      <c r="H52" s="1193"/>
      <c r="I52" s="358">
        <v>17833</v>
      </c>
      <c r="J52" s="359">
        <v>18773</v>
      </c>
      <c r="K52" s="359">
        <v>18345</v>
      </c>
      <c r="L52" s="359">
        <v>19220</v>
      </c>
      <c r="M52" s="360">
        <v>18356</v>
      </c>
    </row>
    <row r="53" spans="2:13" ht="27.75" customHeight="1" thickBot="1" x14ac:dyDescent="0.25">
      <c r="B53" s="1199" t="s">
        <v>46</v>
      </c>
      <c r="C53" s="1200"/>
      <c r="D53" s="110"/>
      <c r="E53" s="1201" t="s">
        <v>47</v>
      </c>
      <c r="F53" s="1201"/>
      <c r="G53" s="1201"/>
      <c r="H53" s="1202"/>
      <c r="I53" s="361">
        <v>1989</v>
      </c>
      <c r="J53" s="362">
        <v>3212</v>
      </c>
      <c r="K53" s="362">
        <v>7636</v>
      </c>
      <c r="L53" s="362">
        <v>10502</v>
      </c>
      <c r="M53" s="363">
        <v>8410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Ykz9/CLK7uMrmmNhVEDKbOx1Ro5zIXpgWKQJbN4+FGlSCZA8qVTzYUZQ/Qw5xI/n5F3JNQ8lYWXYB2TK+JSU+w==" saltValue="xfeTZYfyCutrXk+WAHXd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11" t="s">
        <v>50</v>
      </c>
      <c r="D55" s="1211"/>
      <c r="E55" s="1212"/>
      <c r="F55" s="122">
        <v>2722</v>
      </c>
      <c r="G55" s="122">
        <v>2682</v>
      </c>
      <c r="H55" s="123">
        <v>3062</v>
      </c>
    </row>
    <row r="56" spans="2:8" ht="52.5" customHeight="1" x14ac:dyDescent="0.2">
      <c r="B56" s="124"/>
      <c r="C56" s="1213" t="s">
        <v>51</v>
      </c>
      <c r="D56" s="1213"/>
      <c r="E56" s="1214"/>
      <c r="F56" s="125">
        <v>152</v>
      </c>
      <c r="G56" s="125">
        <v>314</v>
      </c>
      <c r="H56" s="126">
        <v>245</v>
      </c>
    </row>
    <row r="57" spans="2:8" ht="53.25" customHeight="1" x14ac:dyDescent="0.2">
      <c r="B57" s="124"/>
      <c r="C57" s="1215" t="s">
        <v>52</v>
      </c>
      <c r="D57" s="1215"/>
      <c r="E57" s="1216"/>
      <c r="F57" s="127">
        <v>2254</v>
      </c>
      <c r="G57" s="127">
        <v>1063</v>
      </c>
      <c r="H57" s="128">
        <v>2746</v>
      </c>
    </row>
    <row r="58" spans="2:8" ht="45.75" customHeight="1" x14ac:dyDescent="0.2">
      <c r="B58" s="129"/>
      <c r="C58" s="1203" t="s">
        <v>53</v>
      </c>
      <c r="D58" s="1204"/>
      <c r="E58" s="1205"/>
      <c r="F58" s="130"/>
      <c r="G58" s="130"/>
      <c r="H58" s="131"/>
    </row>
    <row r="59" spans="2:8" ht="45.75" customHeight="1" x14ac:dyDescent="0.2">
      <c r="B59" s="129"/>
      <c r="C59" s="1203" t="s">
        <v>54</v>
      </c>
      <c r="D59" s="1204"/>
      <c r="E59" s="1205"/>
      <c r="F59" s="130"/>
      <c r="G59" s="130"/>
      <c r="H59" s="131"/>
    </row>
    <row r="60" spans="2:8" ht="45.75" customHeight="1" x14ac:dyDescent="0.2">
      <c r="B60" s="129"/>
      <c r="C60" s="1203" t="s">
        <v>54</v>
      </c>
      <c r="D60" s="1204"/>
      <c r="E60" s="1205"/>
      <c r="F60" s="130"/>
      <c r="G60" s="130"/>
      <c r="H60" s="131"/>
    </row>
    <row r="61" spans="2:8" ht="45.75" customHeight="1" x14ac:dyDescent="0.2">
      <c r="B61" s="129"/>
      <c r="C61" s="1203" t="s">
        <v>54</v>
      </c>
      <c r="D61" s="1204"/>
      <c r="E61" s="1205"/>
      <c r="F61" s="130"/>
      <c r="G61" s="130"/>
      <c r="H61" s="131"/>
    </row>
    <row r="62" spans="2:8" ht="45.75" customHeight="1" thickBot="1" x14ac:dyDescent="0.25">
      <c r="B62" s="132"/>
      <c r="C62" s="1206" t="s">
        <v>54</v>
      </c>
      <c r="D62" s="1207"/>
      <c r="E62" s="1208"/>
      <c r="F62" s="133"/>
      <c r="G62" s="133"/>
      <c r="H62" s="134"/>
    </row>
    <row r="63" spans="2:8" ht="52.5" customHeight="1" thickBot="1" x14ac:dyDescent="0.25">
      <c r="B63" s="135"/>
      <c r="C63" s="1209" t="s">
        <v>55</v>
      </c>
      <c r="D63" s="1209"/>
      <c r="E63" s="1210"/>
      <c r="F63" s="136">
        <v>5128</v>
      </c>
      <c r="G63" s="136">
        <v>4059</v>
      </c>
      <c r="H63" s="137">
        <v>6053</v>
      </c>
    </row>
    <row r="64" spans="2:8" ht="13.2" x14ac:dyDescent="0.2"/>
  </sheetData>
  <sheetProtection algorithmName="SHA-512" hashValue="nGK9XDva4WZhZncQTEpVTe8/J7uHJQnkMELtZmaIzEQKA2fcFxsKxdVWY6xfwIHyioaVZgKbIWoVcHOq6TsKKg==" saltValue="HwcABsNXYRHcXGdAOAgs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E2BFC-353C-487E-B9F6-FA3882D93EFF}">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584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585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586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587</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554</v>
      </c>
      <c r="BQ50" s="1250"/>
      <c r="BR50" s="1250"/>
      <c r="BS50" s="1250"/>
      <c r="BT50" s="1250"/>
      <c r="BU50" s="1250"/>
      <c r="BV50" s="1250"/>
      <c r="BW50" s="1250"/>
      <c r="BX50" s="1250" t="s">
        <v>555</v>
      </c>
      <c r="BY50" s="1250"/>
      <c r="BZ50" s="1250"/>
      <c r="CA50" s="1250"/>
      <c r="CB50" s="1250"/>
      <c r="CC50" s="1250"/>
      <c r="CD50" s="1250"/>
      <c r="CE50" s="1250"/>
      <c r="CF50" s="1250" t="s">
        <v>556</v>
      </c>
      <c r="CG50" s="1250"/>
      <c r="CH50" s="1250"/>
      <c r="CI50" s="1250"/>
      <c r="CJ50" s="1250"/>
      <c r="CK50" s="1250"/>
      <c r="CL50" s="1250"/>
      <c r="CM50" s="1250"/>
      <c r="CN50" s="1250" t="s">
        <v>557</v>
      </c>
      <c r="CO50" s="1250"/>
      <c r="CP50" s="1250"/>
      <c r="CQ50" s="1250"/>
      <c r="CR50" s="1250"/>
      <c r="CS50" s="1250"/>
      <c r="CT50" s="1250"/>
      <c r="CU50" s="1250"/>
      <c r="CV50" s="1250" t="s">
        <v>558</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588</v>
      </c>
      <c r="AO51" s="1254"/>
      <c r="AP51" s="1254"/>
      <c r="AQ51" s="1254"/>
      <c r="AR51" s="1254"/>
      <c r="AS51" s="1254"/>
      <c r="AT51" s="1254"/>
      <c r="AU51" s="1254"/>
      <c r="AV51" s="1254"/>
      <c r="AW51" s="1254"/>
      <c r="AX51" s="1254"/>
      <c r="AY51" s="1254"/>
      <c r="AZ51" s="1254"/>
      <c r="BA51" s="1254"/>
      <c r="BB51" s="1254" t="s">
        <v>589</v>
      </c>
      <c r="BC51" s="1254"/>
      <c r="BD51" s="1254"/>
      <c r="BE51" s="1254"/>
      <c r="BF51" s="1254"/>
      <c r="BG51" s="1254"/>
      <c r="BH51" s="1254"/>
      <c r="BI51" s="1254"/>
      <c r="BJ51" s="1254"/>
      <c r="BK51" s="1254"/>
      <c r="BL51" s="1254"/>
      <c r="BM51" s="1254"/>
      <c r="BN51" s="1254"/>
      <c r="BO51" s="1254"/>
      <c r="BP51" s="1255">
        <v>16.100000000000001</v>
      </c>
      <c r="BQ51" s="1255"/>
      <c r="BR51" s="1255"/>
      <c r="BS51" s="1255"/>
      <c r="BT51" s="1255"/>
      <c r="BU51" s="1255"/>
      <c r="BV51" s="1255"/>
      <c r="BW51" s="1255"/>
      <c r="BX51" s="1255">
        <v>25.8</v>
      </c>
      <c r="BY51" s="1255"/>
      <c r="BZ51" s="1255"/>
      <c r="CA51" s="1255"/>
      <c r="CB51" s="1255"/>
      <c r="CC51" s="1255"/>
      <c r="CD51" s="1255"/>
      <c r="CE51" s="1255"/>
      <c r="CF51" s="1255">
        <v>59.1</v>
      </c>
      <c r="CG51" s="1255"/>
      <c r="CH51" s="1255"/>
      <c r="CI51" s="1255"/>
      <c r="CJ51" s="1255"/>
      <c r="CK51" s="1255"/>
      <c r="CL51" s="1255"/>
      <c r="CM51" s="1255"/>
      <c r="CN51" s="1255">
        <v>76.7</v>
      </c>
      <c r="CO51" s="1255"/>
      <c r="CP51" s="1255"/>
      <c r="CQ51" s="1255"/>
      <c r="CR51" s="1255"/>
      <c r="CS51" s="1255"/>
      <c r="CT51" s="1255"/>
      <c r="CU51" s="1255"/>
      <c r="CV51" s="1255">
        <v>61.3</v>
      </c>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590</v>
      </c>
      <c r="BC53" s="1254"/>
      <c r="BD53" s="1254"/>
      <c r="BE53" s="1254"/>
      <c r="BF53" s="1254"/>
      <c r="BG53" s="1254"/>
      <c r="BH53" s="1254"/>
      <c r="BI53" s="1254"/>
      <c r="BJ53" s="1254"/>
      <c r="BK53" s="1254"/>
      <c r="BL53" s="1254"/>
      <c r="BM53" s="1254"/>
      <c r="BN53" s="1254"/>
      <c r="BO53" s="1254"/>
      <c r="BP53" s="1255">
        <v>61</v>
      </c>
      <c r="BQ53" s="1255"/>
      <c r="BR53" s="1255"/>
      <c r="BS53" s="1255"/>
      <c r="BT53" s="1255"/>
      <c r="BU53" s="1255"/>
      <c r="BV53" s="1255"/>
      <c r="BW53" s="1255"/>
      <c r="BX53" s="1255">
        <v>62.4</v>
      </c>
      <c r="BY53" s="1255"/>
      <c r="BZ53" s="1255"/>
      <c r="CA53" s="1255"/>
      <c r="CB53" s="1255"/>
      <c r="CC53" s="1255"/>
      <c r="CD53" s="1255"/>
      <c r="CE53" s="1255"/>
      <c r="CF53" s="1255">
        <v>64</v>
      </c>
      <c r="CG53" s="1255"/>
      <c r="CH53" s="1255"/>
      <c r="CI53" s="1255"/>
      <c r="CJ53" s="1255"/>
      <c r="CK53" s="1255"/>
      <c r="CL53" s="1255"/>
      <c r="CM53" s="1255"/>
      <c r="CN53" s="1255">
        <v>61.9</v>
      </c>
      <c r="CO53" s="1255"/>
      <c r="CP53" s="1255"/>
      <c r="CQ53" s="1255"/>
      <c r="CR53" s="1255"/>
      <c r="CS53" s="1255"/>
      <c r="CT53" s="1255"/>
      <c r="CU53" s="1255"/>
      <c r="CV53" s="1255">
        <v>65.2</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591</v>
      </c>
      <c r="AO55" s="1250"/>
      <c r="AP55" s="1250"/>
      <c r="AQ55" s="1250"/>
      <c r="AR55" s="1250"/>
      <c r="AS55" s="1250"/>
      <c r="AT55" s="1250"/>
      <c r="AU55" s="1250"/>
      <c r="AV55" s="1250"/>
      <c r="AW55" s="1250"/>
      <c r="AX55" s="1250"/>
      <c r="AY55" s="1250"/>
      <c r="AZ55" s="1250"/>
      <c r="BA55" s="1250"/>
      <c r="BB55" s="1254" t="s">
        <v>589</v>
      </c>
      <c r="BC55" s="1254"/>
      <c r="BD55" s="1254"/>
      <c r="BE55" s="1254"/>
      <c r="BF55" s="1254"/>
      <c r="BG55" s="1254"/>
      <c r="BH55" s="1254"/>
      <c r="BI55" s="1254"/>
      <c r="BJ55" s="1254"/>
      <c r="BK55" s="1254"/>
      <c r="BL55" s="1254"/>
      <c r="BM55" s="1254"/>
      <c r="BN55" s="1254"/>
      <c r="BO55" s="1254"/>
      <c r="BP55" s="1255">
        <v>48</v>
      </c>
      <c r="BQ55" s="1255"/>
      <c r="BR55" s="1255"/>
      <c r="BS55" s="1255"/>
      <c r="BT55" s="1255"/>
      <c r="BU55" s="1255"/>
      <c r="BV55" s="1255"/>
      <c r="BW55" s="1255"/>
      <c r="BX55" s="1255">
        <v>49.1</v>
      </c>
      <c r="BY55" s="1255"/>
      <c r="BZ55" s="1255"/>
      <c r="CA55" s="1255"/>
      <c r="CB55" s="1255"/>
      <c r="CC55" s="1255"/>
      <c r="CD55" s="1255"/>
      <c r="CE55" s="1255"/>
      <c r="CF55" s="1255">
        <v>41.5</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590</v>
      </c>
      <c r="BC57" s="1254"/>
      <c r="BD57" s="1254"/>
      <c r="BE57" s="1254"/>
      <c r="BF57" s="1254"/>
      <c r="BG57" s="1254"/>
      <c r="BH57" s="1254"/>
      <c r="BI57" s="1254"/>
      <c r="BJ57" s="1254"/>
      <c r="BK57" s="1254"/>
      <c r="BL57" s="1254"/>
      <c r="BM57" s="1254"/>
      <c r="BN57" s="1254"/>
      <c r="BO57" s="1254"/>
      <c r="BP57" s="1255">
        <v>60.8</v>
      </c>
      <c r="BQ57" s="1255"/>
      <c r="BR57" s="1255"/>
      <c r="BS57" s="1255"/>
      <c r="BT57" s="1255"/>
      <c r="BU57" s="1255"/>
      <c r="BV57" s="1255"/>
      <c r="BW57" s="1255"/>
      <c r="BX57" s="1255">
        <v>61</v>
      </c>
      <c r="BY57" s="1255"/>
      <c r="BZ57" s="1255"/>
      <c r="CA57" s="1255"/>
      <c r="CB57" s="1255"/>
      <c r="CC57" s="1255"/>
      <c r="CD57" s="1255"/>
      <c r="CE57" s="1255"/>
      <c r="CF57" s="1255">
        <v>61.7</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592</v>
      </c>
    </row>
    <row r="64" spans="1:109" ht="13.2" x14ac:dyDescent="0.2">
      <c r="B64" s="1225"/>
      <c r="G64" s="1232"/>
      <c r="I64" s="1265"/>
      <c r="J64" s="1265"/>
      <c r="K64" s="1265"/>
      <c r="L64" s="1265"/>
      <c r="M64" s="1265"/>
      <c r="N64" s="1266"/>
      <c r="AM64" s="1232"/>
      <c r="AN64" s="1232" t="s">
        <v>585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593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587</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554</v>
      </c>
      <c r="BQ72" s="1250"/>
      <c r="BR72" s="1250"/>
      <c r="BS72" s="1250"/>
      <c r="BT72" s="1250"/>
      <c r="BU72" s="1250"/>
      <c r="BV72" s="1250"/>
      <c r="BW72" s="1250"/>
      <c r="BX72" s="1250" t="s">
        <v>555</v>
      </c>
      <c r="BY72" s="1250"/>
      <c r="BZ72" s="1250"/>
      <c r="CA72" s="1250"/>
      <c r="CB72" s="1250"/>
      <c r="CC72" s="1250"/>
      <c r="CD72" s="1250"/>
      <c r="CE72" s="1250"/>
      <c r="CF72" s="1250" t="s">
        <v>556</v>
      </c>
      <c r="CG72" s="1250"/>
      <c r="CH72" s="1250"/>
      <c r="CI72" s="1250"/>
      <c r="CJ72" s="1250"/>
      <c r="CK72" s="1250"/>
      <c r="CL72" s="1250"/>
      <c r="CM72" s="1250"/>
      <c r="CN72" s="1250" t="s">
        <v>557</v>
      </c>
      <c r="CO72" s="1250"/>
      <c r="CP72" s="1250"/>
      <c r="CQ72" s="1250"/>
      <c r="CR72" s="1250"/>
      <c r="CS72" s="1250"/>
      <c r="CT72" s="1250"/>
      <c r="CU72" s="1250"/>
      <c r="CV72" s="1250" t="s">
        <v>558</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588</v>
      </c>
      <c r="AO73" s="1254"/>
      <c r="AP73" s="1254"/>
      <c r="AQ73" s="1254"/>
      <c r="AR73" s="1254"/>
      <c r="AS73" s="1254"/>
      <c r="AT73" s="1254"/>
      <c r="AU73" s="1254"/>
      <c r="AV73" s="1254"/>
      <c r="AW73" s="1254"/>
      <c r="AX73" s="1254"/>
      <c r="AY73" s="1254"/>
      <c r="AZ73" s="1254"/>
      <c r="BA73" s="1254"/>
      <c r="BB73" s="1254" t="s">
        <v>589</v>
      </c>
      <c r="BC73" s="1254"/>
      <c r="BD73" s="1254"/>
      <c r="BE73" s="1254"/>
      <c r="BF73" s="1254"/>
      <c r="BG73" s="1254"/>
      <c r="BH73" s="1254"/>
      <c r="BI73" s="1254"/>
      <c r="BJ73" s="1254"/>
      <c r="BK73" s="1254"/>
      <c r="BL73" s="1254"/>
      <c r="BM73" s="1254"/>
      <c r="BN73" s="1254"/>
      <c r="BO73" s="1254"/>
      <c r="BP73" s="1255">
        <v>16.100000000000001</v>
      </c>
      <c r="BQ73" s="1255"/>
      <c r="BR73" s="1255"/>
      <c r="BS73" s="1255"/>
      <c r="BT73" s="1255"/>
      <c r="BU73" s="1255"/>
      <c r="BV73" s="1255"/>
      <c r="BW73" s="1255"/>
      <c r="BX73" s="1255">
        <v>25.8</v>
      </c>
      <c r="BY73" s="1255"/>
      <c r="BZ73" s="1255"/>
      <c r="CA73" s="1255"/>
      <c r="CB73" s="1255"/>
      <c r="CC73" s="1255"/>
      <c r="CD73" s="1255"/>
      <c r="CE73" s="1255"/>
      <c r="CF73" s="1255">
        <v>59.1</v>
      </c>
      <c r="CG73" s="1255"/>
      <c r="CH73" s="1255"/>
      <c r="CI73" s="1255"/>
      <c r="CJ73" s="1255"/>
      <c r="CK73" s="1255"/>
      <c r="CL73" s="1255"/>
      <c r="CM73" s="1255"/>
      <c r="CN73" s="1255">
        <v>76.7</v>
      </c>
      <c r="CO73" s="1255"/>
      <c r="CP73" s="1255"/>
      <c r="CQ73" s="1255"/>
      <c r="CR73" s="1255"/>
      <c r="CS73" s="1255"/>
      <c r="CT73" s="1255"/>
      <c r="CU73" s="1255"/>
      <c r="CV73" s="1255">
        <v>61.3</v>
      </c>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594</v>
      </c>
      <c r="BC75" s="1254"/>
      <c r="BD75" s="1254"/>
      <c r="BE75" s="1254"/>
      <c r="BF75" s="1254"/>
      <c r="BG75" s="1254"/>
      <c r="BH75" s="1254"/>
      <c r="BI75" s="1254"/>
      <c r="BJ75" s="1254"/>
      <c r="BK75" s="1254"/>
      <c r="BL75" s="1254"/>
      <c r="BM75" s="1254"/>
      <c r="BN75" s="1254"/>
      <c r="BO75" s="1254"/>
      <c r="BP75" s="1255">
        <v>7.1</v>
      </c>
      <c r="BQ75" s="1255"/>
      <c r="BR75" s="1255"/>
      <c r="BS75" s="1255"/>
      <c r="BT75" s="1255"/>
      <c r="BU75" s="1255"/>
      <c r="BV75" s="1255"/>
      <c r="BW75" s="1255"/>
      <c r="BX75" s="1255">
        <v>7.3</v>
      </c>
      <c r="BY75" s="1255"/>
      <c r="BZ75" s="1255"/>
      <c r="CA75" s="1255"/>
      <c r="CB75" s="1255"/>
      <c r="CC75" s="1255"/>
      <c r="CD75" s="1255"/>
      <c r="CE75" s="1255"/>
      <c r="CF75" s="1255">
        <v>7.2</v>
      </c>
      <c r="CG75" s="1255"/>
      <c r="CH75" s="1255"/>
      <c r="CI75" s="1255"/>
      <c r="CJ75" s="1255"/>
      <c r="CK75" s="1255"/>
      <c r="CL75" s="1255"/>
      <c r="CM75" s="1255"/>
      <c r="CN75" s="1255">
        <v>7</v>
      </c>
      <c r="CO75" s="1255"/>
      <c r="CP75" s="1255"/>
      <c r="CQ75" s="1255"/>
      <c r="CR75" s="1255"/>
      <c r="CS75" s="1255"/>
      <c r="CT75" s="1255"/>
      <c r="CU75" s="1255"/>
      <c r="CV75" s="1255">
        <v>7</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591</v>
      </c>
      <c r="AO77" s="1250"/>
      <c r="AP77" s="1250"/>
      <c r="AQ77" s="1250"/>
      <c r="AR77" s="1250"/>
      <c r="AS77" s="1250"/>
      <c r="AT77" s="1250"/>
      <c r="AU77" s="1250"/>
      <c r="AV77" s="1250"/>
      <c r="AW77" s="1250"/>
      <c r="AX77" s="1250"/>
      <c r="AY77" s="1250"/>
      <c r="AZ77" s="1250"/>
      <c r="BA77" s="1250"/>
      <c r="BB77" s="1254" t="s">
        <v>589</v>
      </c>
      <c r="BC77" s="1254"/>
      <c r="BD77" s="1254"/>
      <c r="BE77" s="1254"/>
      <c r="BF77" s="1254"/>
      <c r="BG77" s="1254"/>
      <c r="BH77" s="1254"/>
      <c r="BI77" s="1254"/>
      <c r="BJ77" s="1254"/>
      <c r="BK77" s="1254"/>
      <c r="BL77" s="1254"/>
      <c r="BM77" s="1254"/>
      <c r="BN77" s="1254"/>
      <c r="BO77" s="1254"/>
      <c r="BP77" s="1255">
        <v>48</v>
      </c>
      <c r="BQ77" s="1255"/>
      <c r="BR77" s="1255"/>
      <c r="BS77" s="1255"/>
      <c r="BT77" s="1255"/>
      <c r="BU77" s="1255"/>
      <c r="BV77" s="1255"/>
      <c r="BW77" s="1255"/>
      <c r="BX77" s="1255">
        <v>49.1</v>
      </c>
      <c r="BY77" s="1255"/>
      <c r="BZ77" s="1255"/>
      <c r="CA77" s="1255"/>
      <c r="CB77" s="1255"/>
      <c r="CC77" s="1255"/>
      <c r="CD77" s="1255"/>
      <c r="CE77" s="1255"/>
      <c r="CF77" s="1255">
        <v>41.5</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594</v>
      </c>
      <c r="BC79" s="1254"/>
      <c r="BD79" s="1254"/>
      <c r="BE79" s="1254"/>
      <c r="BF79" s="1254"/>
      <c r="BG79" s="1254"/>
      <c r="BH79" s="1254"/>
      <c r="BI79" s="1254"/>
      <c r="BJ79" s="1254"/>
      <c r="BK79" s="1254"/>
      <c r="BL79" s="1254"/>
      <c r="BM79" s="1254"/>
      <c r="BN79" s="1254"/>
      <c r="BO79" s="1254"/>
      <c r="BP79" s="1255">
        <v>9.6</v>
      </c>
      <c r="BQ79" s="1255"/>
      <c r="BR79" s="1255"/>
      <c r="BS79" s="1255"/>
      <c r="BT79" s="1255"/>
      <c r="BU79" s="1255"/>
      <c r="BV79" s="1255"/>
      <c r="BW79" s="1255"/>
      <c r="BX79" s="1255">
        <v>9.5</v>
      </c>
      <c r="BY79" s="1255"/>
      <c r="BZ79" s="1255"/>
      <c r="CA79" s="1255"/>
      <c r="CB79" s="1255"/>
      <c r="CC79" s="1255"/>
      <c r="CD79" s="1255"/>
      <c r="CE79" s="1255"/>
      <c r="CF79" s="1255">
        <v>9.1999999999999993</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XnWKfdXzCWqEUDA1pfifXD4lGhNyQNre7QIcazlART82+hN1MWRdY2vFK/Z3z1txgCCUuj2l5sAc6eGP2iKseg==" saltValue="J8J8m+ZIc85y+cQOgyid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3DAD0-0111-4E9A-84CC-75FB97543E52}">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PhK5/6h2eJf/Wazix+7+Gnyl3n7nuOWTSJLTqPB6de4AVa9pBbcCN0MdO6vGXN+5z4UpVpcCJPYDBgj8/uP3Ew==" saltValue="SEDmFJ9CnSKFabPJQaAV9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A3302-6297-43A1-904D-4079F8654D94}">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D60IsSHlshrxjMhA836Z62Q/Kk6BCgtkpMLeAI+IfeSj8ZmQDQ0o9qiFWPpRZXl5gVjTF9BSc2Xq9+hl7XeDDw==" saltValue="VtXlLKT/1yR5LNnbJdzNE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551</v>
      </c>
      <c r="G2" s="151"/>
      <c r="H2" s="152"/>
    </row>
    <row r="3" spans="1:8" x14ac:dyDescent="0.2">
      <c r="A3" s="148" t="s">
        <v>544</v>
      </c>
      <c r="B3" s="153"/>
      <c r="C3" s="154"/>
      <c r="D3" s="155">
        <v>71095</v>
      </c>
      <c r="E3" s="156"/>
      <c r="F3" s="157">
        <v>85173</v>
      </c>
      <c r="G3" s="158"/>
      <c r="H3" s="159"/>
    </row>
    <row r="4" spans="1:8" x14ac:dyDescent="0.2">
      <c r="A4" s="160"/>
      <c r="B4" s="161"/>
      <c r="C4" s="162"/>
      <c r="D4" s="163">
        <v>10092</v>
      </c>
      <c r="E4" s="164"/>
      <c r="F4" s="165">
        <v>43913</v>
      </c>
      <c r="G4" s="166"/>
      <c r="H4" s="167"/>
    </row>
    <row r="5" spans="1:8" x14ac:dyDescent="0.2">
      <c r="A5" s="148" t="s">
        <v>546</v>
      </c>
      <c r="B5" s="153"/>
      <c r="C5" s="154"/>
      <c r="D5" s="155">
        <v>112732</v>
      </c>
      <c r="E5" s="156"/>
      <c r="F5" s="157">
        <v>94081</v>
      </c>
      <c r="G5" s="158"/>
      <c r="H5" s="159"/>
    </row>
    <row r="6" spans="1:8" x14ac:dyDescent="0.2">
      <c r="A6" s="160"/>
      <c r="B6" s="161"/>
      <c r="C6" s="162"/>
      <c r="D6" s="163">
        <v>11395</v>
      </c>
      <c r="E6" s="164"/>
      <c r="F6" s="165">
        <v>48949</v>
      </c>
      <c r="G6" s="166"/>
      <c r="H6" s="167"/>
    </row>
    <row r="7" spans="1:8" x14ac:dyDescent="0.2">
      <c r="A7" s="148" t="s">
        <v>547</v>
      </c>
      <c r="B7" s="153"/>
      <c r="C7" s="154"/>
      <c r="D7" s="155">
        <v>158163</v>
      </c>
      <c r="E7" s="156"/>
      <c r="F7" s="157">
        <v>92632</v>
      </c>
      <c r="G7" s="158"/>
      <c r="H7" s="159"/>
    </row>
    <row r="8" spans="1:8" x14ac:dyDescent="0.2">
      <c r="A8" s="160"/>
      <c r="B8" s="161"/>
      <c r="C8" s="162"/>
      <c r="D8" s="163">
        <v>8639</v>
      </c>
      <c r="E8" s="164"/>
      <c r="F8" s="165">
        <v>47978</v>
      </c>
      <c r="G8" s="166"/>
      <c r="H8" s="167"/>
    </row>
    <row r="9" spans="1:8" x14ac:dyDescent="0.2">
      <c r="A9" s="148" t="s">
        <v>548</v>
      </c>
      <c r="B9" s="153"/>
      <c r="C9" s="154"/>
      <c r="D9" s="155">
        <v>241823</v>
      </c>
      <c r="E9" s="156"/>
      <c r="F9" s="157">
        <v>96469</v>
      </c>
      <c r="G9" s="158"/>
      <c r="H9" s="159"/>
    </row>
    <row r="10" spans="1:8" x14ac:dyDescent="0.2">
      <c r="A10" s="160"/>
      <c r="B10" s="161"/>
      <c r="C10" s="162"/>
      <c r="D10" s="163">
        <v>98952</v>
      </c>
      <c r="E10" s="164"/>
      <c r="F10" s="165">
        <v>49775</v>
      </c>
      <c r="G10" s="166"/>
      <c r="H10" s="167"/>
    </row>
    <row r="11" spans="1:8" x14ac:dyDescent="0.2">
      <c r="A11" s="148" t="s">
        <v>549</v>
      </c>
      <c r="B11" s="153"/>
      <c r="C11" s="154"/>
      <c r="D11" s="155">
        <v>92156</v>
      </c>
      <c r="E11" s="156"/>
      <c r="F11" s="157">
        <v>85743</v>
      </c>
      <c r="G11" s="158"/>
      <c r="H11" s="159"/>
    </row>
    <row r="12" spans="1:8" x14ac:dyDescent="0.2">
      <c r="A12" s="160"/>
      <c r="B12" s="161"/>
      <c r="C12" s="168"/>
      <c r="D12" s="163">
        <v>11085</v>
      </c>
      <c r="E12" s="164"/>
      <c r="F12" s="165">
        <v>45231</v>
      </c>
      <c r="G12" s="166"/>
      <c r="H12" s="167"/>
    </row>
    <row r="13" spans="1:8" x14ac:dyDescent="0.2">
      <c r="A13" s="148"/>
      <c r="B13" s="153"/>
      <c r="C13" s="169"/>
      <c r="D13" s="170">
        <v>135194</v>
      </c>
      <c r="E13" s="171"/>
      <c r="F13" s="172">
        <v>90820</v>
      </c>
      <c r="G13" s="173"/>
      <c r="H13" s="159"/>
    </row>
    <row r="14" spans="1:8" x14ac:dyDescent="0.2">
      <c r="A14" s="160"/>
      <c r="B14" s="161"/>
      <c r="C14" s="162"/>
      <c r="D14" s="163">
        <v>28033</v>
      </c>
      <c r="E14" s="164"/>
      <c r="F14" s="165">
        <v>47169</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4.05</v>
      </c>
      <c r="C19" s="174">
        <f>ROUND(VALUE(SUBSTITUTE(実質収支比率等に係る経年分析!G$48,"▲","-")),2)</f>
        <v>2.31</v>
      </c>
      <c r="D19" s="174">
        <f>ROUND(VALUE(SUBSTITUTE(実質収支比率等に係る経年分析!H$48,"▲","-")),2)</f>
        <v>1.05</v>
      </c>
      <c r="E19" s="174">
        <f>ROUND(VALUE(SUBSTITUTE(実質収支比率等に係る経年分析!I$48,"▲","-")),2)</f>
        <v>5.19</v>
      </c>
      <c r="F19" s="174">
        <f>ROUND(VALUE(SUBSTITUTE(実質収支比率等に係る経年分析!J$48,"▲","-")),2)</f>
        <v>6.6</v>
      </c>
    </row>
    <row r="20" spans="1:11" x14ac:dyDescent="0.2">
      <c r="A20" s="174" t="s">
        <v>59</v>
      </c>
      <c r="B20" s="174">
        <f>ROUND(VALUE(SUBSTITUTE(実質収支比率等に係る経年分析!F$47,"▲","-")),2)</f>
        <v>27.89</v>
      </c>
      <c r="C20" s="174">
        <f>ROUND(VALUE(SUBSTITUTE(実質収支比率等に係る経年分析!G$47,"▲","-")),2)</f>
        <v>26.86</v>
      </c>
      <c r="D20" s="174">
        <f>ROUND(VALUE(SUBSTITUTE(実質収支比率等に係る経年分析!H$47,"▲","-")),2)</f>
        <v>18.75</v>
      </c>
      <c r="E20" s="174">
        <f>ROUND(VALUE(SUBSTITUTE(実質収支比率等に係る経年分析!I$47,"▲","-")),2)</f>
        <v>17.559999999999999</v>
      </c>
      <c r="F20" s="174">
        <f>ROUND(VALUE(SUBSTITUTE(実質収支比率等に係る経年分析!J$47,"▲","-")),2)</f>
        <v>20.100000000000001</v>
      </c>
    </row>
    <row r="21" spans="1:11" x14ac:dyDescent="0.2">
      <c r="A21" s="174" t="s">
        <v>60</v>
      </c>
      <c r="B21" s="174">
        <f>IF(ISNUMBER(VALUE(SUBSTITUTE(実質収支比率等に係る経年分析!F$49,"▲","-"))),ROUND(VALUE(SUBSTITUTE(実質収支比率等に係る経年分析!F$49,"▲","-")),2),NA())</f>
        <v>0.04</v>
      </c>
      <c r="C21" s="174">
        <f>IF(ISNUMBER(VALUE(SUBSTITUTE(実質収支比率等に係る経年分析!G$49,"▲","-"))),ROUND(VALUE(SUBSTITUTE(実質収支比率等に係る経年分析!G$49,"▲","-")),2),NA())</f>
        <v>-2.46</v>
      </c>
      <c r="D21" s="174">
        <f>IF(ISNUMBER(VALUE(SUBSTITUTE(実質収支比率等に係る経年分析!H$49,"▲","-"))),ROUND(VALUE(SUBSTITUTE(実質収支比率等に係る経年分析!H$49,"▲","-")),2),NA())</f>
        <v>-7.91</v>
      </c>
      <c r="E21" s="174">
        <f>IF(ISNUMBER(VALUE(SUBSTITUTE(実質収支比率等に係る経年分析!I$49,"▲","-"))),ROUND(VALUE(SUBSTITUTE(実質収支比率等に係る経年分析!I$49,"▲","-")),2),NA())</f>
        <v>4.04</v>
      </c>
      <c r="F21" s="174">
        <f>IF(ISNUMBER(VALUE(SUBSTITUTE(実質収支比率等に係る経年分析!J$49,"▲","-"))),ROUND(VALUE(SUBSTITUTE(実質収支比率等に係る経年分析!J$49,"▲","-")),2),NA())</f>
        <v>3.96</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石垣都市計画土地区画整理事業特別会計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0.24</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1.1599999999999999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1.83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1.37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1.17</v>
      </c>
    </row>
    <row r="32" spans="1:11" x14ac:dyDescent="0.2">
      <c r="A32" s="175" t="str">
        <f>IF(連結実質赤字比率に係る赤字・黒字の構成分析!C$38="",NA(),連結実質赤字比率に係る赤字・黒字の構成分析!C$38)</f>
        <v>港湾事業特別会計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2.2200000000000002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17.510000000000002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19.059999999999999</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1662</v>
      </c>
      <c r="E42" s="176"/>
      <c r="F42" s="176"/>
      <c r="G42" s="176">
        <f>'実質公債費比率（分子）の構造'!L$52</f>
        <v>1619</v>
      </c>
      <c r="H42" s="176"/>
      <c r="I42" s="176"/>
      <c r="J42" s="176">
        <f>'実質公債費比率（分子）の構造'!M$52</f>
        <v>1632</v>
      </c>
      <c r="K42" s="176"/>
      <c r="L42" s="176"/>
      <c r="M42" s="176">
        <f>'実質公債費比率（分子）の構造'!N$52</f>
        <v>1610</v>
      </c>
      <c r="N42" s="176"/>
      <c r="O42" s="176"/>
      <c r="P42" s="176">
        <f>'実質公債費比率（分子）の構造'!O$52</f>
        <v>1547</v>
      </c>
    </row>
    <row r="43" spans="1:16" x14ac:dyDescent="0.2">
      <c r="A43" s="176" t="s">
        <v>18</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68</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69</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70</v>
      </c>
      <c r="B46" s="176">
        <f>'実質公債費比率（分子）の構造'!K$48</f>
        <v>467</v>
      </c>
      <c r="C46" s="176"/>
      <c r="D46" s="176"/>
      <c r="E46" s="176">
        <f>'実質公債費比率（分子）の構造'!L$48</f>
        <v>502</v>
      </c>
      <c r="F46" s="176"/>
      <c r="G46" s="176"/>
      <c r="H46" s="176">
        <f>'実質公債費比率（分子）の構造'!M$48</f>
        <v>466</v>
      </c>
      <c r="I46" s="176"/>
      <c r="J46" s="176"/>
      <c r="K46" s="176">
        <f>'実質公債費比率（分子）の構造'!N$48</f>
        <v>549</v>
      </c>
      <c r="L46" s="176"/>
      <c r="M46" s="176"/>
      <c r="N46" s="176">
        <f>'実質公債費比率（分子）の構造'!O$48</f>
        <v>501</v>
      </c>
      <c r="O46" s="176"/>
      <c r="P46" s="176"/>
    </row>
    <row r="47" spans="1:16" x14ac:dyDescent="0.2">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73</v>
      </c>
      <c r="B49" s="176">
        <f>'実質公債費比率（分子）の構造'!K$45</f>
        <v>2132</v>
      </c>
      <c r="C49" s="176"/>
      <c r="D49" s="176"/>
      <c r="E49" s="176">
        <f>'実質公債費比率（分子）の構造'!L$45</f>
        <v>2015</v>
      </c>
      <c r="F49" s="176"/>
      <c r="G49" s="176"/>
      <c r="H49" s="176">
        <f>'実質公債費比率（分子）の構造'!M$45</f>
        <v>2053</v>
      </c>
      <c r="I49" s="176"/>
      <c r="J49" s="176"/>
      <c r="K49" s="176">
        <f>'実質公債費比率（分子）の構造'!N$45</f>
        <v>2016</v>
      </c>
      <c r="L49" s="176"/>
      <c r="M49" s="176"/>
      <c r="N49" s="176">
        <f>'実質公債費比率（分子）の構造'!O$45</f>
        <v>2056</v>
      </c>
      <c r="O49" s="176"/>
      <c r="P49" s="176"/>
    </row>
    <row r="50" spans="1:16" x14ac:dyDescent="0.2">
      <c r="A50" s="176" t="s">
        <v>74</v>
      </c>
      <c r="B50" s="176" t="e">
        <f>NA()</f>
        <v>#N/A</v>
      </c>
      <c r="C50" s="176">
        <f>IF(ISNUMBER('実質公債費比率（分子）の構造'!K$53),'実質公債費比率（分子）の構造'!K$53,NA())</f>
        <v>937</v>
      </c>
      <c r="D50" s="176" t="e">
        <f>NA()</f>
        <v>#N/A</v>
      </c>
      <c r="E50" s="176" t="e">
        <f>NA()</f>
        <v>#N/A</v>
      </c>
      <c r="F50" s="176">
        <f>IF(ISNUMBER('実質公債費比率（分子）の構造'!L$53),'実質公債費比率（分子）の構造'!L$53,NA())</f>
        <v>898</v>
      </c>
      <c r="G50" s="176" t="e">
        <f>NA()</f>
        <v>#N/A</v>
      </c>
      <c r="H50" s="176" t="e">
        <f>NA()</f>
        <v>#N/A</v>
      </c>
      <c r="I50" s="176">
        <f>IF(ISNUMBER('実質公債費比率（分子）の構造'!M$53),'実質公債費比率（分子）の構造'!M$53,NA())</f>
        <v>887</v>
      </c>
      <c r="J50" s="176" t="e">
        <f>NA()</f>
        <v>#N/A</v>
      </c>
      <c r="K50" s="176" t="e">
        <f>NA()</f>
        <v>#N/A</v>
      </c>
      <c r="L50" s="176">
        <f>IF(ISNUMBER('実質公債費比率（分子）の構造'!N$53),'実質公債費比率（分子）の構造'!N$53,NA())</f>
        <v>955</v>
      </c>
      <c r="M50" s="176" t="e">
        <f>NA()</f>
        <v>#N/A</v>
      </c>
      <c r="N50" s="176" t="e">
        <f>NA()</f>
        <v>#N/A</v>
      </c>
      <c r="O50" s="176">
        <f>IF(ISNUMBER('実質公債費比率（分子）の構造'!O$53),'実質公債費比率（分子）の構造'!O$53,NA())</f>
        <v>1010</v>
      </c>
      <c r="P50" s="176" t="e">
        <f>NA()</f>
        <v>#N/A</v>
      </c>
    </row>
    <row r="53" spans="1:16" x14ac:dyDescent="0.2">
      <c r="A53" s="144" t="s">
        <v>75</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2">
      <c r="A56" s="175" t="s">
        <v>45</v>
      </c>
      <c r="B56" s="175"/>
      <c r="C56" s="175"/>
      <c r="D56" s="175">
        <f>'将来負担比率（分子）の構造'!I$52</f>
        <v>17833</v>
      </c>
      <c r="E56" s="175"/>
      <c r="F56" s="175"/>
      <c r="G56" s="175">
        <f>'将来負担比率（分子）の構造'!J$52</f>
        <v>18773</v>
      </c>
      <c r="H56" s="175"/>
      <c r="I56" s="175"/>
      <c r="J56" s="175">
        <f>'将来負担比率（分子）の構造'!K$52</f>
        <v>18345</v>
      </c>
      <c r="K56" s="175"/>
      <c r="L56" s="175"/>
      <c r="M56" s="175">
        <f>'将来負担比率（分子）の構造'!L$52</f>
        <v>19220</v>
      </c>
      <c r="N56" s="175"/>
      <c r="O56" s="175"/>
      <c r="P56" s="175">
        <f>'将来負担比率（分子）の構造'!M$52</f>
        <v>18356</v>
      </c>
    </row>
    <row r="57" spans="1:16" x14ac:dyDescent="0.2">
      <c r="A57" s="175" t="s">
        <v>44</v>
      </c>
      <c r="B57" s="175"/>
      <c r="C57" s="175"/>
      <c r="D57" s="175">
        <f>'将来負担比率（分子）の構造'!I$51</f>
        <v>310</v>
      </c>
      <c r="E57" s="175"/>
      <c r="F57" s="175"/>
      <c r="G57" s="175">
        <f>'将来負担比率（分子）の構造'!J$51</f>
        <v>281</v>
      </c>
      <c r="H57" s="175"/>
      <c r="I57" s="175"/>
      <c r="J57" s="175">
        <f>'将来負担比率（分子）の構造'!K$51</f>
        <v>247</v>
      </c>
      <c r="K57" s="175"/>
      <c r="L57" s="175"/>
      <c r="M57" s="175">
        <f>'将来負担比率（分子）の構造'!L$51</f>
        <v>479</v>
      </c>
      <c r="N57" s="175"/>
      <c r="O57" s="175"/>
      <c r="P57" s="175">
        <f>'将来負担比率（分子）の構造'!M$51</f>
        <v>818</v>
      </c>
    </row>
    <row r="58" spans="1:16" x14ac:dyDescent="0.2">
      <c r="A58" s="175" t="s">
        <v>43</v>
      </c>
      <c r="B58" s="175"/>
      <c r="C58" s="175"/>
      <c r="D58" s="175">
        <f>'将来負担比率（分子）の構造'!I$50</f>
        <v>6570</v>
      </c>
      <c r="E58" s="175"/>
      <c r="F58" s="175"/>
      <c r="G58" s="175">
        <f>'将来負担比率（分子）の構造'!J$50</f>
        <v>6763</v>
      </c>
      <c r="H58" s="175"/>
      <c r="I58" s="175"/>
      <c r="J58" s="175">
        <f>'将来負担比率（分子）の構造'!K$50</f>
        <v>5128</v>
      </c>
      <c r="K58" s="175"/>
      <c r="L58" s="175"/>
      <c r="M58" s="175">
        <f>'将来負担比率（分子）の構造'!L$50</f>
        <v>4058</v>
      </c>
      <c r="N58" s="175"/>
      <c r="O58" s="175"/>
      <c r="P58" s="175">
        <f>'将来負担比率（分子）の構造'!M$50</f>
        <v>6052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34</v>
      </c>
      <c r="C61" s="175"/>
      <c r="D61" s="175"/>
      <c r="E61" s="175">
        <f>'将来負担比率（分子）の構造'!J$46</f>
        <v>16</v>
      </c>
      <c r="F61" s="175"/>
      <c r="G61" s="175"/>
      <c r="H61" s="175">
        <f>'将来負担比率（分子）の構造'!K$46</f>
        <v>2</v>
      </c>
      <c r="I61" s="175"/>
      <c r="J61" s="175"/>
      <c r="K61" s="175">
        <f>'将来負担比率（分子）の構造'!L$46</f>
        <v>2</v>
      </c>
      <c r="L61" s="175"/>
      <c r="M61" s="175"/>
      <c r="N61" s="175" t="str">
        <f>'将来負担比率（分子）の構造'!M$46</f>
        <v>-</v>
      </c>
      <c r="O61" s="175"/>
      <c r="P61" s="175"/>
    </row>
    <row r="62" spans="1:16" x14ac:dyDescent="0.2">
      <c r="A62" s="175" t="s">
        <v>37</v>
      </c>
      <c r="B62" s="175">
        <f>'将来負担比率（分子）の構造'!I$45</f>
        <v>616</v>
      </c>
      <c r="C62" s="175"/>
      <c r="D62" s="175"/>
      <c r="E62" s="175">
        <f>'将来負担比率（分子）の構造'!J$45</f>
        <v>248</v>
      </c>
      <c r="F62" s="175"/>
      <c r="G62" s="175"/>
      <c r="H62" s="175">
        <f>'将来負担比率（分子）の構造'!K$45</f>
        <v>221</v>
      </c>
      <c r="I62" s="175"/>
      <c r="J62" s="175"/>
      <c r="K62" s="175">
        <f>'将来負担比率（分子）の構造'!L$45</f>
        <v>71</v>
      </c>
      <c r="L62" s="175"/>
      <c r="M62" s="175"/>
      <c r="N62" s="175" t="str">
        <f>'将来負担比率（分子）の構造'!M$45</f>
        <v>-</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5013</v>
      </c>
      <c r="C64" s="175"/>
      <c r="D64" s="175"/>
      <c r="E64" s="175">
        <f>'将来負担比率（分子）の構造'!J$43</f>
        <v>6112</v>
      </c>
      <c r="F64" s="175"/>
      <c r="G64" s="175"/>
      <c r="H64" s="175">
        <f>'将来負担比率（分子）の構造'!K$43</f>
        <v>6256</v>
      </c>
      <c r="I64" s="175"/>
      <c r="J64" s="175"/>
      <c r="K64" s="175">
        <f>'将来負担比率（分子）の構造'!L$43</f>
        <v>5866</v>
      </c>
      <c r="L64" s="175"/>
      <c r="M64" s="175"/>
      <c r="N64" s="175">
        <f>'将来負担比率（分子）の構造'!M$43</f>
        <v>5677</v>
      </c>
      <c r="O64" s="175"/>
      <c r="P64" s="175"/>
    </row>
    <row r="65" spans="1:16" x14ac:dyDescent="0.2">
      <c r="A65" s="175" t="s">
        <v>34</v>
      </c>
      <c r="B65" s="175">
        <f>'将来負担比率（分子）の構造'!I$42</f>
        <v>1</v>
      </c>
      <c r="C65" s="175"/>
      <c r="D65" s="175"/>
      <c r="E65" s="175">
        <f>'将来負担比率（分子）の構造'!J$42</f>
        <v>1</v>
      </c>
      <c r="F65" s="175"/>
      <c r="G65" s="175"/>
      <c r="H65" s="175">
        <f>'将来負担比率（分子）の構造'!K$42</f>
        <v>1</v>
      </c>
      <c r="I65" s="175"/>
      <c r="J65" s="175"/>
      <c r="K65" s="175">
        <f>'将来負担比率（分子）の構造'!L$42</f>
        <v>1</v>
      </c>
      <c r="L65" s="175"/>
      <c r="M65" s="175"/>
      <c r="N65" s="175">
        <f>'将来負担比率（分子）の構造'!M$42</f>
        <v>1</v>
      </c>
      <c r="O65" s="175"/>
      <c r="P65" s="175"/>
    </row>
    <row r="66" spans="1:16" x14ac:dyDescent="0.2">
      <c r="A66" s="175" t="s">
        <v>33</v>
      </c>
      <c r="B66" s="175">
        <f>'将来負担比率（分子）の構造'!I$41</f>
        <v>21039</v>
      </c>
      <c r="C66" s="175"/>
      <c r="D66" s="175"/>
      <c r="E66" s="175">
        <f>'将来負担比率（分子）の構造'!J$41</f>
        <v>22651</v>
      </c>
      <c r="F66" s="175"/>
      <c r="G66" s="175"/>
      <c r="H66" s="175">
        <f>'将来負担比率（分子）の構造'!K$41</f>
        <v>24878</v>
      </c>
      <c r="I66" s="175"/>
      <c r="J66" s="175"/>
      <c r="K66" s="175">
        <f>'将来負担比率（分子）の構造'!L$41</f>
        <v>28319</v>
      </c>
      <c r="L66" s="175"/>
      <c r="M66" s="175"/>
      <c r="N66" s="175">
        <f>'将来負担比率（分子）の構造'!M$41</f>
        <v>27959</v>
      </c>
      <c r="O66" s="175"/>
      <c r="P66" s="175"/>
    </row>
    <row r="67" spans="1:16" x14ac:dyDescent="0.2">
      <c r="A67" s="175" t="s">
        <v>78</v>
      </c>
      <c r="B67" s="175" t="e">
        <f>NA()</f>
        <v>#N/A</v>
      </c>
      <c r="C67" s="175">
        <f>IF(ISNUMBER('将来負担比率（分子）の構造'!I$53), IF('将来負担比率（分子）の構造'!I$53 &lt; 0, 0, '将来負担比率（分子）の構造'!I$53), NA())</f>
        <v>1989</v>
      </c>
      <c r="D67" s="175" t="e">
        <f>NA()</f>
        <v>#N/A</v>
      </c>
      <c r="E67" s="175" t="e">
        <f>NA()</f>
        <v>#N/A</v>
      </c>
      <c r="F67" s="175">
        <f>IF(ISNUMBER('将来負担比率（分子）の構造'!J$53), IF('将来負担比率（分子）の構造'!J$53 &lt; 0, 0, '将来負担比率（分子）の構造'!J$53), NA())</f>
        <v>3212</v>
      </c>
      <c r="G67" s="175" t="e">
        <f>NA()</f>
        <v>#N/A</v>
      </c>
      <c r="H67" s="175" t="e">
        <f>NA()</f>
        <v>#N/A</v>
      </c>
      <c r="I67" s="175">
        <f>IF(ISNUMBER('将来負担比率（分子）の構造'!K$53), IF('将来負担比率（分子）の構造'!K$53 &lt; 0, 0, '将来負担比率（分子）の構造'!K$53), NA())</f>
        <v>7636</v>
      </c>
      <c r="J67" s="175" t="e">
        <f>NA()</f>
        <v>#N/A</v>
      </c>
      <c r="K67" s="175" t="e">
        <f>NA()</f>
        <v>#N/A</v>
      </c>
      <c r="L67" s="175">
        <f>IF(ISNUMBER('将来負担比率（分子）の構造'!L$53), IF('将来負担比率（分子）の構造'!L$53 &lt; 0, 0, '将来負担比率（分子）の構造'!L$53), NA())</f>
        <v>10502</v>
      </c>
      <c r="M67" s="175" t="e">
        <f>NA()</f>
        <v>#N/A</v>
      </c>
      <c r="N67" s="175" t="e">
        <f>NA()</f>
        <v>#N/A</v>
      </c>
      <c r="O67" s="175">
        <f>IF(ISNUMBER('将来負担比率（分子）の構造'!M$53), IF('将来負担比率（分子）の構造'!M$53 &lt; 0, 0, '将来負担比率（分子）の構造'!M$53), NA())</f>
        <v>8410</v>
      </c>
      <c r="P67" s="175" t="e">
        <f>NA()</f>
        <v>#N/A</v>
      </c>
    </row>
    <row r="70" spans="1:16" x14ac:dyDescent="0.2">
      <c r="A70" s="177" t="s">
        <v>79</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80</v>
      </c>
      <c r="B72" s="179">
        <f>基金残高に係る経年分析!F55</f>
        <v>2722</v>
      </c>
      <c r="C72" s="179">
        <f>基金残高に係る経年分析!G55</f>
        <v>2682</v>
      </c>
      <c r="D72" s="179">
        <f>基金残高に係る経年分析!H55</f>
        <v>3062</v>
      </c>
    </row>
    <row r="73" spans="1:16" x14ac:dyDescent="0.2">
      <c r="A73" s="178" t="s">
        <v>81</v>
      </c>
      <c r="B73" s="179">
        <f>基金残高に係る経年分析!F56</f>
        <v>152</v>
      </c>
      <c r="C73" s="179">
        <f>基金残高に係る経年分析!G56</f>
        <v>314</v>
      </c>
      <c r="D73" s="179">
        <f>基金残高に係る経年分析!H56</f>
        <v>245</v>
      </c>
    </row>
    <row r="74" spans="1:16" x14ac:dyDescent="0.2">
      <c r="A74" s="178" t="s">
        <v>82</v>
      </c>
      <c r="B74" s="179">
        <f>基金残高に係る経年分析!F57</f>
        <v>2254</v>
      </c>
      <c r="C74" s="179">
        <f>基金残高に係る経年分析!G57</f>
        <v>1063</v>
      </c>
      <c r="D74" s="179">
        <f>基金残高に係る経年分析!H57</f>
        <v>2746</v>
      </c>
    </row>
  </sheetData>
  <sheetProtection algorithmName="SHA-512" hashValue="5w5Y6qk0rOIv6lqgkCZk1RSea92eaBT35l5KJ2YExN0DlZWk+aYkjMxuWviavOygdgEP2ZbSyeGFXJr/FHjDoA==" saltValue="UwFAyiQM1mg3Zl7uQ+E3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2024-08-27T01:03:07Z</cp:lastPrinted>
  <dcterms:created xsi:type="dcterms:W3CDTF">2024-03-14T05:03:19Z</dcterms:created>
  <dcterms:modified xsi:type="dcterms:W3CDTF">2024-08-27T01:07:55Z</dcterms:modified>
  <cp:category/>
</cp:coreProperties>
</file>